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https://ehleacjp-my.sharepoint.com/personal/yoshikawa_nanaho_ehle_jp/Documents/デスクトップ/申請書類一式/"/>
    </mc:Choice>
  </mc:AlternateContent>
  <xr:revisionPtr revIDLastSave="7" documentId="13_ncr:1_{9024A4FE-B915-4B64-81DA-C712B079B423}" xr6:coauthVersionLast="47" xr6:coauthVersionMax="47" xr10:uidLastSave="{6E75B8C6-538D-4832-8305-5F751469BF5E}"/>
  <workbookProtection workbookAlgorithmName="SHA-512" workbookHashValue="gr5I9aoH0GGlPahTWCb3BoOYKk4qgOV/v5P74PJ79LULSfz5lyAQrg9NgOyXDrz+j9iGbvTMkjdeafZt0s7hSA==" workbookSaltValue="6Y87aIiWjnCkwi+ObUH6tA==" workbookSpinCount="100000" lockStructure="1"/>
  <bookViews>
    <workbookView xWindow="-108" yWindow="-108" windowWidth="23256" windowHeight="13896" xr2:uid="{99AF2F15-CD01-42E2-BE26-935EAA6DC054}"/>
  </bookViews>
  <sheets>
    <sheet name="入学願書 1" sheetId="1" r:id="rId1"/>
    <sheet name="入学願書 2" sheetId="2" r:id="rId2"/>
    <sheet name="履歴書" sheetId="3" r:id="rId3"/>
    <sheet name="経費支弁書（英語または現地語）" sheetId="4" r:id="rId4"/>
    <sheet name="経費支弁書 (日本語)" sheetId="7" r:id="rId5"/>
    <sheet name="誓約書（日本語）" sheetId="5" r:id="rId6"/>
    <sheet name="誓約書 (英語)" sheetId="8" r:id="rId7"/>
    <sheet name="list" sheetId="6" state="hidden" r:id="rId8"/>
  </sheets>
  <definedNames>
    <definedName name="_10月入学">list!$B$2:$B$1048576</definedName>
    <definedName name="_10月入学_1.5年製">list!$B$2:$B$1048576</definedName>
    <definedName name="_4月入学">list!$A$2:$A$48</definedName>
    <definedName name="_4月入学_1年制_2年制">list!$A$2:$A$1048576</definedName>
    <definedName name="_xlnm.Print_Area" localSheetId="4">'経費支弁書 (日本語)'!$A$1:$I$31</definedName>
    <definedName name="_xlnm.Print_Area" localSheetId="3">'経費支弁書（英語または現地語）'!$A$1:$I$31</definedName>
    <definedName name="_xlnm.Print_Area" localSheetId="6">'誓約書 (英語)'!$A$1:$G$26</definedName>
    <definedName name="_xlnm.Print_Area" localSheetId="5">'誓約書（日本語）'!$A$1:$G$26</definedName>
    <definedName name="_xlnm.Print_Area" localSheetId="0">'入学願書 1'!$B$2:$AC$47</definedName>
    <definedName name="_xlnm.Print_Area" localSheetId="1">'入学願書 2'!$C$2:$AD$52</definedName>
    <definedName name="_xlnm.Print_Area" localSheetId="2">履歴書!$A$1:$AG$40</definedName>
    <definedName name="アメリカ">list!$AW$2:$AW$1048576</definedName>
    <definedName name="インド">list!$AV$2:$AV$1048576</definedName>
    <definedName name="インドネシア">list!$AN$2:$AN$1048576</definedName>
    <definedName name="サウジアラビア">list!$AX$2:$AX$1048576</definedName>
    <definedName name="シンガポール">list!$AS$2:$AS$1048576</definedName>
    <definedName name="スリランカ">list!$AR$2:$AR$1048576</definedName>
    <definedName name="タイ">list!$AQ$2:$AQ$1048576</definedName>
    <definedName name="ネパール">list!$AK$2:$AK$1048576</definedName>
    <definedName name="パキスタン">list!$AT$2:$AT$1048576</definedName>
    <definedName name="バングラデシュ">list!$AO$2:$AO$1048576</definedName>
    <definedName name="ベトナム">list!$AG$2:$AG$1048576</definedName>
    <definedName name="マレーシア">list!$AU$2:$AU$1048576</definedName>
    <definedName name="ミャンマー">list!$AL$2:$AL$1048576</definedName>
    <definedName name="韓国">list!$AP$2:$AP$1048576</definedName>
    <definedName name="在留資格">#REF!</definedName>
    <definedName name="在留資格_申請履歴">#REF!</definedName>
    <definedName name="台湾">list!$AM$2:$AM$1048576</definedName>
    <definedName name="中国">list!$AH$2:$AH$1048576</definedName>
    <definedName name="中国マカオ">list!$AJ$2:$AJ$1048576</definedName>
    <definedName name="中国香港">list!$AI$2:$AI$1048576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4" i="8" l="1"/>
  <c r="E23" i="8"/>
  <c r="E21" i="8"/>
  <c r="E31" i="7"/>
  <c r="D30" i="7"/>
  <c r="D29" i="7"/>
  <c r="D28" i="7"/>
  <c r="D13" i="7"/>
  <c r="D7" i="7"/>
  <c r="D6" i="7"/>
  <c r="D5" i="7"/>
  <c r="D4" i="7"/>
  <c r="Q4" i="3"/>
  <c r="AB4" i="3"/>
  <c r="W4" i="3"/>
  <c r="R51" i="2"/>
  <c r="C27" i="2"/>
  <c r="AI17" i="3" l="1"/>
  <c r="AH17" i="3"/>
  <c r="AI16" i="3"/>
  <c r="AH16" i="3"/>
  <c r="AI15" i="3"/>
  <c r="AH15" i="3"/>
  <c r="AI14" i="3"/>
  <c r="AH14" i="3"/>
  <c r="AI13" i="3"/>
  <c r="AH13" i="3"/>
  <c r="I3" i="3" l="1"/>
  <c r="C26" i="2" l="1"/>
  <c r="R39" i="3" l="1"/>
  <c r="D13" i="4"/>
  <c r="E21" i="5" l="1"/>
  <c r="D5" i="4"/>
  <c r="S3" i="3"/>
  <c r="E31" i="4"/>
  <c r="D30" i="4"/>
  <c r="D29" i="4"/>
  <c r="D28" i="4"/>
  <c r="D7" i="4"/>
  <c r="D4" i="4"/>
  <c r="E24" i="5"/>
  <c r="N5" i="3"/>
  <c r="F4" i="3"/>
  <c r="G7" i="1" a="1"/>
  <c r="G7" i="1" s="1"/>
  <c r="E23" i="5" l="1"/>
  <c r="D6" i="4"/>
  <c r="C2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yoshikawa</author>
  </authors>
  <commentList>
    <comment ref="K7" authorId="0" shapeId="0" xr:uid="{6AA7A202-5BA4-46D6-BF86-CF23DB69C3BA}">
      <text>
        <r>
          <rPr>
            <sz val="9"/>
            <color indexed="81"/>
            <rFont val="MS P ゴシック"/>
            <family val="3"/>
            <charset val="128"/>
          </rPr>
          <t xml:space="preserve">
ご希望のコースを選択してください。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author>
  </authors>
  <commentList>
    <comment ref="A1" authorId="0" shapeId="0" xr:uid="{7809BBF4-C750-4FAB-B554-0629A0D6E836}">
      <text>
        <r>
          <rPr>
            <b/>
            <sz val="12"/>
            <color indexed="81"/>
            <rFont val="MS P ゴシック"/>
            <family val="3"/>
            <charset val="128"/>
          </rPr>
          <t>専攻マスタ</t>
        </r>
      </text>
    </comment>
    <comment ref="B1" authorId="0" shapeId="0" xr:uid="{07D7DCC7-B99E-412D-9A61-8A3CEA1616C1}">
      <text>
        <r>
          <rPr>
            <b/>
            <sz val="12"/>
            <color indexed="81"/>
            <rFont val="MS P ゴシック"/>
            <family val="3"/>
            <charset val="128"/>
          </rPr>
          <t>専攻マスタ</t>
        </r>
      </text>
    </comment>
    <comment ref="K1" authorId="0" shapeId="0" xr:uid="{C8EB07C7-E7F6-433C-ACF4-54EDEAEAB914}">
      <text>
        <r>
          <rPr>
            <b/>
            <sz val="12"/>
            <color indexed="81"/>
            <rFont val="MS P ゴシック"/>
            <family val="3"/>
            <charset val="128"/>
          </rPr>
          <t>SLマスタ</t>
        </r>
      </text>
    </comment>
    <comment ref="O1" authorId="0" shapeId="0" xr:uid="{06AEACE8-219F-451F-B78B-23331B790170}">
      <text>
        <r>
          <rPr>
            <b/>
            <sz val="12"/>
            <color indexed="81"/>
            <rFont val="MS P ゴシック"/>
            <family val="3"/>
            <charset val="128"/>
          </rPr>
          <t>SLマスタ</t>
        </r>
        <r>
          <rPr>
            <b/>
            <sz val="9"/>
            <color indexed="81"/>
            <rFont val="MS P ゴシック"/>
            <family val="3"/>
            <charset val="128"/>
          </rPr>
          <t xml:space="preserve">
</t>
        </r>
      </text>
    </comment>
    <comment ref="U1" authorId="0" shapeId="0" xr:uid="{2D20ED49-0A85-4CC4-B630-52B65E2EA5E7}">
      <text>
        <r>
          <rPr>
            <b/>
            <sz val="12"/>
            <color indexed="81"/>
            <rFont val="MS P ゴシック"/>
            <family val="3"/>
            <charset val="128"/>
          </rPr>
          <t>SLマスタ</t>
        </r>
        <r>
          <rPr>
            <b/>
            <sz val="9"/>
            <color indexed="81"/>
            <rFont val="MS P ゴシック"/>
            <family val="3"/>
            <charset val="128"/>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<sst xmlns="http://schemas.openxmlformats.org/spreadsheetml/2006/main" count="727" uniqueCount="566">
  <si>
    <t>※</t>
  </si>
  <si>
    <t>(SURNAME)</t>
    <phoneticPr fontId="3"/>
  </si>
  <si>
    <t xml:space="preserve">    (GIVEN NAME)</t>
  </si>
  <si>
    <t>(姓)</t>
  </si>
  <si>
    <t>(名)</t>
  </si>
  <si>
    <t>ベトナム</t>
  </si>
  <si>
    <t>年</t>
  </si>
  <si>
    <t>月</t>
  </si>
  <si>
    <t>日</t>
  </si>
  <si>
    <t>Nationality/Region</t>
    <phoneticPr fontId="3"/>
  </si>
  <si>
    <t>SEX</t>
    <phoneticPr fontId="3"/>
  </si>
  <si>
    <t>YEAR</t>
  </si>
  <si>
    <t>MONTH</t>
  </si>
  <si>
    <t>DAY</t>
  </si>
  <si>
    <t>TEL:</t>
  </si>
  <si>
    <t>(IF YES, FILL IN THE ARTICLE BELOW)</t>
    <phoneticPr fontId="3"/>
  </si>
  <si>
    <t>旅券番号</t>
  </si>
  <si>
    <t>発行年月日</t>
  </si>
  <si>
    <t>年</t>
    <rPh sb="0" eb="1">
      <t>ネン</t>
    </rPh>
    <phoneticPr fontId="3"/>
  </si>
  <si>
    <t>月</t>
    <rPh sb="0" eb="1">
      <t>ガツ</t>
    </rPh>
    <phoneticPr fontId="3"/>
  </si>
  <si>
    <t>日</t>
    <rPh sb="0" eb="1">
      <t>ニチ</t>
    </rPh>
    <phoneticPr fontId="3"/>
  </si>
  <si>
    <t>有効期限</t>
  </si>
  <si>
    <t>PASSPORT NUMBER</t>
  </si>
  <si>
    <t>DATE OF ISSUE</t>
  </si>
  <si>
    <t xml:space="preserve">            YEAR    MONTH     DAY</t>
    <phoneticPr fontId="3"/>
  </si>
  <si>
    <t>DATE OF EXPIRY</t>
  </si>
  <si>
    <t>査証予定地</t>
    <phoneticPr fontId="3"/>
  </si>
  <si>
    <t>有の場合：合計回数</t>
  </si>
  <si>
    <t>回</t>
    <phoneticPr fontId="3"/>
  </si>
  <si>
    <t>Intended place to apply
 for visa</t>
    <phoneticPr fontId="3"/>
  </si>
  <si>
    <t>申請時期</t>
  </si>
  <si>
    <t>在留資格の種類</t>
  </si>
  <si>
    <t>交付結果</t>
  </si>
  <si>
    <t>不交付理由</t>
  </si>
  <si>
    <t>APPLIED DATE</t>
  </si>
  <si>
    <t>STATUS OF RESIDENCE</t>
  </si>
  <si>
    <t>IMMIGRATION RESULT</t>
  </si>
  <si>
    <t xml:space="preserve">REASONS OF REFUSAL </t>
  </si>
  <si>
    <t>年</t>
    <phoneticPr fontId="3"/>
  </si>
  <si>
    <t>月</t>
    <phoneticPr fontId="3"/>
  </si>
  <si>
    <t>家族滞在</t>
    <rPh sb="0" eb="4">
      <t>カゾクタイザイ</t>
    </rPh>
    <phoneticPr fontId="10"/>
  </si>
  <si>
    <t>短期滞在</t>
    <rPh sb="0" eb="2">
      <t>タンキ</t>
    </rPh>
    <rPh sb="2" eb="4">
      <t>タイザイ</t>
    </rPh>
    <phoneticPr fontId="3"/>
  </si>
  <si>
    <t>さらに出入国歴がある場合は別にA4サイズの用紙に記入し、添付してください。</t>
  </si>
  <si>
    <t xml:space="preserve">IF YOU HAVE MORE IMMIGRATION RECORD TO JAPAN, WRITE DOWN ON ANOTHER PAPER (SIZE-A4) AND ATTACH IT WITH THIS RESUME. </t>
    <phoneticPr fontId="3"/>
  </si>
  <si>
    <t xml:space="preserve">有の場合：具体的な内容 </t>
  </si>
  <si>
    <t>IF YES：DETAILS</t>
  </si>
  <si>
    <t>続  柄</t>
  </si>
  <si>
    <t>生年月日</t>
    <rPh sb="0" eb="2">
      <t>セイネン</t>
    </rPh>
    <rPh sb="2" eb="4">
      <t>ガッピ</t>
    </rPh>
    <phoneticPr fontId="3"/>
  </si>
  <si>
    <t>職   業</t>
  </si>
  <si>
    <t>国籍・地域</t>
    <phoneticPr fontId="3"/>
  </si>
  <si>
    <t>FULL NAME</t>
  </si>
  <si>
    <t>RELATIONSHIP</t>
  </si>
  <si>
    <t>DATE OF BIRTH</t>
    <phoneticPr fontId="3"/>
  </si>
  <si>
    <t>OCCUPATION</t>
  </si>
  <si>
    <t>Country/Region of residence</t>
    <phoneticPr fontId="3"/>
  </si>
  <si>
    <t>職　業</t>
  </si>
  <si>
    <t>会社名</t>
  </si>
  <si>
    <t>ADDRESS</t>
  </si>
  <si>
    <t xml:space="preserve">NAME OF 
COMPANY </t>
  </si>
  <si>
    <t>生年月日</t>
  </si>
  <si>
    <t>在留資格</t>
  </si>
  <si>
    <t>在留期限</t>
  </si>
  <si>
    <t>在留カード番号</t>
    <rPh sb="0" eb="2">
      <t>ザイリュウ</t>
    </rPh>
    <rPh sb="5" eb="7">
      <t>バンゴウ</t>
    </rPh>
    <phoneticPr fontId="3"/>
  </si>
  <si>
    <t>FULL NAME</t>
    <phoneticPr fontId="3"/>
  </si>
  <si>
    <t>DATE OF BIRTH</t>
  </si>
  <si>
    <t>STATUS OF
RESIDENCE</t>
  </si>
  <si>
    <t>NUMBER OF RESIDENCE CARD</t>
    <phoneticPr fontId="3"/>
  </si>
  <si>
    <t>兄弟姉妹</t>
  </si>
  <si>
    <t>氏   名</t>
  </si>
  <si>
    <t>自宅住所</t>
    <rPh sb="0" eb="2">
      <t>ジタク</t>
    </rPh>
    <phoneticPr fontId="3"/>
  </si>
  <si>
    <t>自宅電話番号</t>
    <rPh sb="0" eb="2">
      <t>ジタク</t>
    </rPh>
    <rPh sb="4" eb="6">
      <t>バンゴウ</t>
    </rPh>
    <phoneticPr fontId="3"/>
  </si>
  <si>
    <t>勤務先名・学校名</t>
    <rPh sb="0" eb="3">
      <t>キンムサキ</t>
    </rPh>
    <rPh sb="3" eb="4">
      <t>メイ</t>
    </rPh>
    <rPh sb="5" eb="7">
      <t>ガッコウ</t>
    </rPh>
    <rPh sb="7" eb="8">
      <t>メイ</t>
    </rPh>
    <phoneticPr fontId="3"/>
  </si>
  <si>
    <t>同居予定</t>
  </si>
  <si>
    <t>PHONE NUMBER</t>
    <phoneticPr fontId="3"/>
  </si>
  <si>
    <t>NAME OF 
WORKPLACE/SCHOOL</t>
    <phoneticPr fontId="3"/>
  </si>
  <si>
    <t>PLAN TO LIVE
WITH APPLICANT</t>
  </si>
  <si>
    <t>その他</t>
  </si>
  <si>
    <t>RELATIONSHIP WITH APPLICANT</t>
  </si>
  <si>
    <t>＊上記以外に支弁者がいる場合は下欄に記入してください。</t>
  </si>
  <si>
    <t xml:space="preserve">     FILL IN THE ARTICLE BELOW IF THERE IS ANOTHER FINANCIAL SPONSOR.</t>
  </si>
  <si>
    <t>有の場合: 機関名</t>
  </si>
  <si>
    <t>月額：</t>
  </si>
  <si>
    <t>円/ YEN</t>
  </si>
  <si>
    <t>IF YES: ORGANIZATION</t>
  </si>
  <si>
    <t>MONTHLY PAYMENT</t>
  </si>
  <si>
    <t>日付：</t>
  </si>
  <si>
    <t>署名：</t>
    <rPh sb="0" eb="2">
      <t>ショメイ</t>
    </rPh>
    <phoneticPr fontId="3"/>
  </si>
  <si>
    <t>DATE</t>
  </si>
  <si>
    <t>NAME</t>
    <phoneticPr fontId="3"/>
  </si>
  <si>
    <t>SIGNATURE</t>
    <phoneticPr fontId="3"/>
  </si>
  <si>
    <t>履　歴　書 (RESUME)</t>
  </si>
  <si>
    <t>6.</t>
    <phoneticPr fontId="3"/>
  </si>
  <si>
    <t>IF APPLICANT’S COUNTRY HAS MILITARY SYSTEM, FILL IN THE ARTICLE BELOW</t>
    <phoneticPr fontId="3"/>
  </si>
  <si>
    <t>有の方のみ記入(IF YES)　期間PERIOD:</t>
  </si>
  <si>
    <t>年YEAR</t>
  </si>
  <si>
    <t>月MONTH ~</t>
  </si>
  <si>
    <t xml:space="preserve">月MONTH </t>
  </si>
  <si>
    <t>7.</t>
    <phoneticPr fontId="3"/>
  </si>
  <si>
    <t>学校名
SCHOOL NAME</t>
  </si>
  <si>
    <t>月</t>
    <rPh sb="0" eb="1">
      <t>ゲツ</t>
    </rPh>
    <phoneticPr fontId="3"/>
  </si>
  <si>
    <t>8.</t>
    <phoneticPr fontId="3"/>
  </si>
  <si>
    <t>9.</t>
    <phoneticPr fontId="3"/>
  </si>
  <si>
    <t>(IF YES, FILL IN THE ARTICLE BELOW)</t>
  </si>
  <si>
    <t>10.</t>
  </si>
  <si>
    <t>経費支弁書</t>
    <rPh sb="0" eb="5">
      <t>ケイヒシベンショ</t>
    </rPh>
    <phoneticPr fontId="16"/>
  </si>
  <si>
    <t>法務大臣　殿</t>
    <rPh sb="0" eb="4">
      <t>ホウムダイジン</t>
    </rPh>
    <rPh sb="5" eb="6">
      <t>ドノ</t>
    </rPh>
    <phoneticPr fontId="16"/>
  </si>
  <si>
    <t>【申請者】</t>
    <rPh sb="1" eb="4">
      <t>シンセイシャ</t>
    </rPh>
    <phoneticPr fontId="16"/>
  </si>
  <si>
    <t>国籍・地域</t>
  </si>
  <si>
    <t>氏　　　名</t>
    <rPh sb="0" eb="1">
      <t>シ</t>
    </rPh>
    <rPh sb="4" eb="5">
      <t>ナ</t>
    </rPh>
    <phoneticPr fontId="16"/>
  </si>
  <si>
    <t>生年月日</t>
    <rPh sb="0" eb="4">
      <t>セイネンガッピ</t>
    </rPh>
    <phoneticPr fontId="16"/>
  </si>
  <si>
    <t>性　　　別</t>
    <rPh sb="0" eb="1">
      <t>セイ</t>
    </rPh>
    <rPh sb="4" eb="5">
      <t>ベツ</t>
    </rPh>
    <phoneticPr fontId="16"/>
  </si>
  <si>
    <t>　私は、このたび上記の者が本邦に（在留中・入国した際）の経費支弁者になりましたので、
下記のとおり経費支弁を引き受けた経緯を説明するとともに、経費支弁について証明します。</t>
    <phoneticPr fontId="16"/>
  </si>
  <si>
    <t>記</t>
    <rPh sb="0" eb="1">
      <t>キ</t>
    </rPh>
    <phoneticPr fontId="16"/>
  </si>
  <si>
    <t>１．経費支弁者</t>
    <rPh sb="6" eb="7">
      <t>シャ</t>
    </rPh>
    <phoneticPr fontId="16"/>
  </si>
  <si>
    <r>
      <t>※経費支弁者が親以外の場合は、経費支弁の引受け経緯（申請者の経費の支弁を引受けた経緯及び
　 申請者との関係）について、</t>
    </r>
    <r>
      <rPr>
        <u/>
        <sz val="11"/>
        <color rgb="FF000000"/>
        <rFont val="ＭＳ Ｐ明朝"/>
        <family val="1"/>
        <charset val="128"/>
      </rPr>
      <t>別紙に具体的に記載してください。</t>
    </r>
    <phoneticPr fontId="16"/>
  </si>
  <si>
    <t xml:space="preserve">２．経費支弁内容 </t>
    <phoneticPr fontId="16"/>
  </si>
  <si>
    <t xml:space="preserve">（１）学費 </t>
    <phoneticPr fontId="16"/>
  </si>
  <si>
    <t>１年間</t>
    <rPh sb="1" eb="3">
      <t>ネンカン</t>
    </rPh>
    <phoneticPr fontId="16"/>
  </si>
  <si>
    <t>円</t>
    <rPh sb="0" eb="1">
      <t>エン</t>
    </rPh>
    <phoneticPr fontId="16"/>
  </si>
  <si>
    <t>（２）生活費</t>
    <phoneticPr fontId="16"/>
  </si>
  <si>
    <t>月額</t>
    <rPh sb="0" eb="2">
      <t>ツキガク</t>
    </rPh>
    <phoneticPr fontId="16"/>
  </si>
  <si>
    <r>
      <t>（３）支弁方法（</t>
    </r>
    <r>
      <rPr>
        <b/>
        <u val="double"/>
        <sz val="11"/>
        <color rgb="FF000000"/>
        <rFont val="ＭＳ Ｐ明朝"/>
        <family val="1"/>
        <charset val="128"/>
      </rPr>
      <t>送金・振込み等支弁方法</t>
    </r>
    <r>
      <rPr>
        <sz val="11"/>
        <color rgb="FF000000"/>
        <rFont val="ＭＳ Ｐ明朝"/>
        <family val="1"/>
        <charset val="128"/>
      </rPr>
      <t xml:space="preserve">を具体的に書いて下さい。） </t>
    </r>
    <phoneticPr fontId="16"/>
  </si>
  <si>
    <t>記入日</t>
    <rPh sb="0" eb="3">
      <t>キニュウビ</t>
    </rPh>
    <phoneticPr fontId="16"/>
  </si>
  <si>
    <t>年</t>
    <rPh sb="0" eb="1">
      <t>ネン</t>
    </rPh>
    <phoneticPr fontId="16"/>
  </si>
  <si>
    <t>月</t>
    <rPh sb="0" eb="1">
      <t>ガツ</t>
    </rPh>
    <phoneticPr fontId="16"/>
  </si>
  <si>
    <t>日</t>
    <rPh sb="0" eb="1">
      <t>ニチ</t>
    </rPh>
    <phoneticPr fontId="16"/>
  </si>
  <si>
    <t xml:space="preserve">【経費支弁者】 </t>
    <phoneticPr fontId="16"/>
  </si>
  <si>
    <t>電話番号</t>
    <phoneticPr fontId="16"/>
  </si>
  <si>
    <t>申請者との関係</t>
    <phoneticPr fontId="16"/>
  </si>
  <si>
    <t>誓約書</t>
    <rPh sb="0" eb="3">
      <t>セイヤクショ</t>
    </rPh>
    <phoneticPr fontId="16"/>
  </si>
  <si>
    <t>学校法人エール学園　学校長殿</t>
    <phoneticPr fontId="16"/>
  </si>
  <si>
    <t xml:space="preserve">４．留学生活に耐えうる健康状態であり、 留学生活を送るのに問題はありません。 </t>
    <phoneticPr fontId="16"/>
  </si>
  <si>
    <t>６．学校内で、教育上必要な個人情報を掲示することを同意します。</t>
    <phoneticPr fontId="16"/>
  </si>
  <si>
    <t>７．教育上必要な検定試験等の結果通知は、先に学校が開封することに同意します。</t>
    <phoneticPr fontId="16"/>
  </si>
  <si>
    <t>８．本人の責任による帰国等で学業が継続できない場合、学費の返却ができないことに同意します。</t>
    <phoneticPr fontId="16"/>
  </si>
  <si>
    <t>１０．保護者の住所や電話番号等の連絡先が入学時より変更になった場合、速やかに届出をします。</t>
    <phoneticPr fontId="16"/>
  </si>
  <si>
    <t>　以上の通り相違ありません。</t>
    <phoneticPr fontId="16"/>
  </si>
  <si>
    <t>エール学園　学籍番号</t>
    <rPh sb="3" eb="5">
      <t>ガクエン</t>
    </rPh>
    <rPh sb="6" eb="10">
      <t>ガクセキバンゴウ</t>
    </rPh>
    <phoneticPr fontId="16"/>
  </si>
  <si>
    <t>本人氏名</t>
    <rPh sb="0" eb="4">
      <t>ホンニンシメイ</t>
    </rPh>
    <phoneticPr fontId="16"/>
  </si>
  <si>
    <t>本人氏名（署名）</t>
    <rPh sb="0" eb="4">
      <t>ホンニンシメイ</t>
    </rPh>
    <rPh sb="5" eb="7">
      <t>ショメイ</t>
    </rPh>
    <phoneticPr fontId="16"/>
  </si>
  <si>
    <t>保護者氏名</t>
    <rPh sb="0" eb="3">
      <t>ホゴシャ</t>
    </rPh>
    <rPh sb="3" eb="5">
      <t>シメイ</t>
    </rPh>
    <phoneticPr fontId="16"/>
  </si>
  <si>
    <t>保護者（署名)</t>
    <rPh sb="0" eb="3">
      <t>ホゴシャ</t>
    </rPh>
    <rPh sb="4" eb="6">
      <t>ショメイ</t>
    </rPh>
    <phoneticPr fontId="16"/>
  </si>
  <si>
    <t>_4月入学</t>
    <phoneticPr fontId="3"/>
  </si>
  <si>
    <t>在留資格_申請履歴</t>
    <phoneticPr fontId="3"/>
  </si>
  <si>
    <t>経費支弁者との関係</t>
    <rPh sb="0" eb="2">
      <t>ケイヒ</t>
    </rPh>
    <rPh sb="2" eb="4">
      <t>シベン</t>
    </rPh>
    <rPh sb="4" eb="5">
      <t>シャ</t>
    </rPh>
    <rPh sb="7" eb="9">
      <t>カンケイ</t>
    </rPh>
    <phoneticPr fontId="10"/>
  </si>
  <si>
    <t>日本語検定</t>
    <rPh sb="0" eb="3">
      <t>ニホンゴ</t>
    </rPh>
    <rPh sb="3" eb="5">
      <t>ケンテイ</t>
    </rPh>
    <phoneticPr fontId="3"/>
  </si>
  <si>
    <t>最終学歴</t>
    <rPh sb="0" eb="2">
      <t>サイシュウ</t>
    </rPh>
    <rPh sb="2" eb="4">
      <t>ガクレキ</t>
    </rPh>
    <phoneticPr fontId="3"/>
  </si>
  <si>
    <t>留学</t>
    <rPh sb="0" eb="2">
      <t>リュウガク</t>
    </rPh>
    <phoneticPr fontId="10"/>
  </si>
  <si>
    <t>夫</t>
  </si>
  <si>
    <t>北京</t>
    <rPh sb="0" eb="2">
      <t>ペキン</t>
    </rPh>
    <phoneticPr fontId="10"/>
  </si>
  <si>
    <t>アラブ首長国連邦</t>
  </si>
  <si>
    <t>父</t>
  </si>
  <si>
    <t>日本語能力試験（ＪＬＰＴ）</t>
  </si>
  <si>
    <t>妻</t>
  </si>
  <si>
    <t>上海</t>
    <rPh sb="0" eb="2">
      <t>シャンハイ</t>
    </rPh>
    <phoneticPr fontId="10"/>
  </si>
  <si>
    <t>アフガニスタン・イスラム共和国</t>
  </si>
  <si>
    <t>母</t>
  </si>
  <si>
    <t>ＢＪＴビジネス日本語能力テスト</t>
  </si>
  <si>
    <t>定住者</t>
    <rPh sb="0" eb="3">
      <t>テイジュウシャ</t>
    </rPh>
    <phoneticPr fontId="10"/>
  </si>
  <si>
    <t>広州</t>
    <rPh sb="0" eb="2">
      <t>コウシュウ</t>
    </rPh>
    <phoneticPr fontId="10"/>
  </si>
  <si>
    <t>アルゼンチン</t>
  </si>
  <si>
    <t>祖父</t>
  </si>
  <si>
    <t>Ｊ．ＴＥＳＴ実用日本語検定</t>
  </si>
  <si>
    <t>教育</t>
    <rPh sb="0" eb="2">
      <t>キョウイク</t>
    </rPh>
    <phoneticPr fontId="10"/>
  </si>
  <si>
    <t>瀋陽</t>
    <rPh sb="0" eb="2">
      <t>シンヨウ</t>
    </rPh>
    <phoneticPr fontId="10"/>
  </si>
  <si>
    <t>オーストリア</t>
  </si>
  <si>
    <t>祖母</t>
  </si>
  <si>
    <t>日本語ＮＡＴ－ＴＥＳＴ（但し、CBT NAT-TESTを除く）</t>
  </si>
  <si>
    <t>大連</t>
    <rPh sb="0" eb="2">
      <t>ダイレン</t>
    </rPh>
    <phoneticPr fontId="10"/>
  </si>
  <si>
    <t>オーストラリア</t>
  </si>
  <si>
    <t>標準ビジネス日本語テスト</t>
  </si>
  <si>
    <t>大学院（博士）</t>
  </si>
  <si>
    <t>重慶</t>
    <rPh sb="0" eb="2">
      <t>ジュウケイ</t>
    </rPh>
    <phoneticPr fontId="10"/>
  </si>
  <si>
    <t>アゼルバイジャン共和国</t>
  </si>
  <si>
    <t>ＴＯＰＪ実用日本語運用能力試験</t>
  </si>
  <si>
    <t>大学院（修士）</t>
  </si>
  <si>
    <t>養父</t>
  </si>
  <si>
    <t>青島</t>
    <rPh sb="0" eb="2">
      <t>アオシマ</t>
    </rPh>
    <phoneticPr fontId="10"/>
  </si>
  <si>
    <t>バングラデシュ</t>
  </si>
  <si>
    <t>ＪＬＣＴ外国人日本語能力検定</t>
  </si>
  <si>
    <t>大学</t>
  </si>
  <si>
    <t>養母</t>
  </si>
  <si>
    <t>ベルギー</t>
  </si>
  <si>
    <t>実践日本語コミュニケーション検定・ブリッジ（ＰＪＣ Ｂｒｉｄｇｅ）</t>
  </si>
  <si>
    <t>短期大学</t>
  </si>
  <si>
    <t>ハノイ</t>
  </si>
  <si>
    <t>ブルガリア</t>
  </si>
  <si>
    <t>ＪＰＴ日本語能力試験</t>
  </si>
  <si>
    <t>専門学校</t>
  </si>
  <si>
    <t>ホーチミン</t>
  </si>
  <si>
    <t>バーレーン</t>
  </si>
  <si>
    <t>駿台日本語能力試験（Ｓ―ＪＥＰ）</t>
  </si>
  <si>
    <t>高等学校</t>
  </si>
  <si>
    <t>受入教育機関</t>
  </si>
  <si>
    <t>ダナン</t>
  </si>
  <si>
    <t>ブラジル</t>
  </si>
  <si>
    <t>中学校</t>
  </si>
  <si>
    <t>台北</t>
    <rPh sb="0" eb="2">
      <t>タイペイ</t>
    </rPh>
    <phoneticPr fontId="10"/>
  </si>
  <si>
    <t>ブータン</t>
  </si>
  <si>
    <t>小学校</t>
  </si>
  <si>
    <t>高雄</t>
    <rPh sb="0" eb="2">
      <t>タカオ</t>
    </rPh>
    <phoneticPr fontId="10"/>
  </si>
  <si>
    <t>ベラルーシ共和国</t>
  </si>
  <si>
    <t>ソウル</t>
  </si>
  <si>
    <t>カナダ</t>
  </si>
  <si>
    <t>釜山</t>
    <rPh sb="0" eb="2">
      <t>プサン</t>
    </rPh>
    <phoneticPr fontId="10"/>
  </si>
  <si>
    <t>コンゴ民主共和国</t>
  </si>
  <si>
    <t>済州</t>
  </si>
  <si>
    <t>スイス</t>
  </si>
  <si>
    <t>ジャカルタ</t>
  </si>
  <si>
    <t>カメルーン共和国</t>
  </si>
  <si>
    <t>バリ</t>
  </si>
  <si>
    <t>スラバヤ</t>
  </si>
  <si>
    <t>コロンビア</t>
  </si>
  <si>
    <t>メダン</t>
  </si>
  <si>
    <t>キューバ</t>
  </si>
  <si>
    <t>マカッサル</t>
  </si>
  <si>
    <t>チェコ</t>
  </si>
  <si>
    <t>バンコク</t>
  </si>
  <si>
    <t>ドイツ</t>
  </si>
  <si>
    <t>チェンマイ</t>
  </si>
  <si>
    <t>デンマーク</t>
  </si>
  <si>
    <t>シンガポール</t>
  </si>
  <si>
    <t>エジプト</t>
  </si>
  <si>
    <t>クアラルンプール</t>
  </si>
  <si>
    <t>スペイン</t>
  </si>
  <si>
    <t>ペナン</t>
  </si>
  <si>
    <t>フィンランド</t>
  </si>
  <si>
    <t>コタキナバル</t>
  </si>
  <si>
    <t>フィジー諸島共和国</t>
  </si>
  <si>
    <t>ヤンゴン</t>
  </si>
  <si>
    <t>フランス</t>
  </si>
  <si>
    <t>カトマンズ</t>
  </si>
  <si>
    <t>ガボン共和国</t>
  </si>
  <si>
    <t>ダッカ</t>
  </si>
  <si>
    <t>イギリス</t>
  </si>
  <si>
    <t>イスラマバード</t>
  </si>
  <si>
    <t>ガンビア共和国</t>
  </si>
  <si>
    <t>カラチ</t>
  </si>
  <si>
    <t>ギニア</t>
  </si>
  <si>
    <t>コロンボ</t>
  </si>
  <si>
    <t>ギリシャ</t>
  </si>
  <si>
    <t>デリー</t>
  </si>
  <si>
    <t>グアム</t>
  </si>
  <si>
    <t>ムンバイ</t>
  </si>
  <si>
    <t>チェンナイ</t>
  </si>
  <si>
    <t>クロアチア</t>
  </si>
  <si>
    <t>コルカタ</t>
  </si>
  <si>
    <t>ハンガリー</t>
  </si>
  <si>
    <t>バンガロール</t>
  </si>
  <si>
    <t>インドネシア</t>
  </si>
  <si>
    <t>ワシントン</t>
  </si>
  <si>
    <t>アイルランド</t>
  </si>
  <si>
    <t>ニューヨーク</t>
  </si>
  <si>
    <t>イスラエル</t>
  </si>
  <si>
    <t>ロサンゼルス</t>
  </si>
  <si>
    <t>インド</t>
  </si>
  <si>
    <t>サンフランシス</t>
  </si>
  <si>
    <t>イラク</t>
  </si>
  <si>
    <t>シカゴ</t>
  </si>
  <si>
    <t>イラン・イスラム共和国</t>
  </si>
  <si>
    <t>ヒューストン</t>
  </si>
  <si>
    <t>イタリア</t>
  </si>
  <si>
    <t>ホノルル</t>
  </si>
  <si>
    <t>ジャマイカ</t>
  </si>
  <si>
    <t>リヤド</t>
  </si>
  <si>
    <t>ヨルダン・ハシミテ王国</t>
  </si>
  <si>
    <t>ジッダ</t>
  </si>
  <si>
    <t>ケニア</t>
  </si>
  <si>
    <t>キルギス共和国</t>
  </si>
  <si>
    <t>カンボジア王国</t>
  </si>
  <si>
    <t>クウェート</t>
  </si>
  <si>
    <t>ラオス人民民主共和国</t>
  </si>
  <si>
    <t>スリランカ</t>
  </si>
  <si>
    <t>ミャンマー</t>
  </si>
  <si>
    <t>モンゴル</t>
  </si>
  <si>
    <t>メキシコ</t>
  </si>
  <si>
    <t>マレーシア</t>
  </si>
  <si>
    <t>ナイジェリア連邦共和国</t>
  </si>
  <si>
    <t>オランダ</t>
  </si>
  <si>
    <t>ノルウェー</t>
  </si>
  <si>
    <t>ネパール</t>
  </si>
  <si>
    <t>ニュージーランド</t>
  </si>
  <si>
    <t>ペルー共和国</t>
  </si>
  <si>
    <t>フィリピン</t>
  </si>
  <si>
    <t>パキスタン</t>
  </si>
  <si>
    <t>ポルトガル</t>
  </si>
  <si>
    <t>カタール</t>
  </si>
  <si>
    <t>ルーマニア</t>
  </si>
  <si>
    <t>ロシア</t>
  </si>
  <si>
    <t>サウジアラビア</t>
  </si>
  <si>
    <t>スーダン</t>
  </si>
  <si>
    <t>スウェーデン</t>
  </si>
  <si>
    <t>セネガル</t>
  </si>
  <si>
    <t>サントメ・プリンシペ民主共和国</t>
  </si>
  <si>
    <t>シリア・アラブ共和国</t>
  </si>
  <si>
    <t>タイ</t>
  </si>
  <si>
    <t>タジキスタン共和国</t>
  </si>
  <si>
    <t>チュニジア</t>
  </si>
  <si>
    <t>トルコ</t>
  </si>
  <si>
    <t>台湾</t>
  </si>
  <si>
    <t>アメリカ合衆国</t>
  </si>
  <si>
    <t>ウズベキスタン</t>
  </si>
  <si>
    <t>ベネズエラ</t>
  </si>
  <si>
    <t>南アフリカ共和国</t>
  </si>
  <si>
    <t>YEAR</t>
    <phoneticPr fontId="3"/>
  </si>
  <si>
    <t xml:space="preserve"> MONTH</t>
    <phoneticPr fontId="3"/>
  </si>
  <si>
    <t>氏   名</t>
    <phoneticPr fontId="3"/>
  </si>
  <si>
    <t>居住国・地域</t>
    <phoneticPr fontId="3"/>
  </si>
  <si>
    <t>中国</t>
    <rPh sb="0" eb="2">
      <t>チュウゴク</t>
    </rPh>
    <phoneticPr fontId="10"/>
  </si>
  <si>
    <t>ベトナム</t>
    <phoneticPr fontId="10"/>
  </si>
  <si>
    <t>ハノイ</t>
    <phoneticPr fontId="10"/>
  </si>
  <si>
    <t>ホーチミン</t>
    <phoneticPr fontId="10"/>
  </si>
  <si>
    <t>ダナン</t>
    <phoneticPr fontId="10"/>
  </si>
  <si>
    <t>台湾</t>
    <rPh sb="0" eb="2">
      <t>タイワン</t>
    </rPh>
    <phoneticPr fontId="10"/>
  </si>
  <si>
    <t>韓国</t>
    <rPh sb="0" eb="2">
      <t>カンコク</t>
    </rPh>
    <phoneticPr fontId="10"/>
  </si>
  <si>
    <t>ソウル</t>
    <phoneticPr fontId="10"/>
  </si>
  <si>
    <t>済州</t>
    <phoneticPr fontId="10"/>
  </si>
  <si>
    <t>インドネシア</t>
    <phoneticPr fontId="10"/>
  </si>
  <si>
    <t>ジャカルタ</t>
    <phoneticPr fontId="10"/>
  </si>
  <si>
    <t>バリ</t>
    <phoneticPr fontId="10"/>
  </si>
  <si>
    <t>スラバヤ</t>
    <phoneticPr fontId="10"/>
  </si>
  <si>
    <t>メダン</t>
    <phoneticPr fontId="10"/>
  </si>
  <si>
    <t>マカッサル</t>
    <phoneticPr fontId="10"/>
  </si>
  <si>
    <t>ネパール</t>
    <phoneticPr fontId="10"/>
  </si>
  <si>
    <t>カトマンズ</t>
    <phoneticPr fontId="10"/>
  </si>
  <si>
    <t>タイ</t>
    <phoneticPr fontId="10"/>
  </si>
  <si>
    <t>バンコク</t>
    <phoneticPr fontId="10"/>
  </si>
  <si>
    <t>チェンマイ</t>
    <phoneticPr fontId="10"/>
  </si>
  <si>
    <t>マレーシア</t>
    <phoneticPr fontId="10"/>
  </si>
  <si>
    <t>クアラルンプール</t>
    <phoneticPr fontId="10"/>
  </si>
  <si>
    <t>ペナン</t>
    <phoneticPr fontId="10"/>
  </si>
  <si>
    <t>コタキナバル</t>
    <phoneticPr fontId="10"/>
  </si>
  <si>
    <t>バングラデシュ</t>
    <phoneticPr fontId="10"/>
  </si>
  <si>
    <t>ダッカ</t>
    <phoneticPr fontId="10"/>
  </si>
  <si>
    <t>パキスタン</t>
    <phoneticPr fontId="10"/>
  </si>
  <si>
    <t>イスラマバード</t>
    <phoneticPr fontId="10"/>
  </si>
  <si>
    <t>カラチ</t>
    <phoneticPr fontId="10"/>
  </si>
  <si>
    <t>スリランカ</t>
    <phoneticPr fontId="10"/>
  </si>
  <si>
    <t>コロンボ</t>
    <phoneticPr fontId="10"/>
  </si>
  <si>
    <t>インド</t>
    <phoneticPr fontId="10"/>
  </si>
  <si>
    <t>デリー</t>
    <phoneticPr fontId="10"/>
  </si>
  <si>
    <t>ムンバイ</t>
    <phoneticPr fontId="10"/>
  </si>
  <si>
    <t>チェンナイ</t>
    <phoneticPr fontId="10"/>
  </si>
  <si>
    <t>コルカタ</t>
    <phoneticPr fontId="10"/>
  </si>
  <si>
    <t>バンガロール</t>
    <phoneticPr fontId="10"/>
  </si>
  <si>
    <t>アメリカ</t>
    <phoneticPr fontId="10"/>
  </si>
  <si>
    <t>ワシントン</t>
    <phoneticPr fontId="10"/>
  </si>
  <si>
    <t>ニューヨーク</t>
    <phoneticPr fontId="10"/>
  </si>
  <si>
    <t>ロサンゼルス</t>
    <phoneticPr fontId="10"/>
  </si>
  <si>
    <t>サンフランシス</t>
    <phoneticPr fontId="10"/>
  </si>
  <si>
    <t>シカゴ</t>
    <phoneticPr fontId="10"/>
  </si>
  <si>
    <t>ヒューストン</t>
    <phoneticPr fontId="10"/>
  </si>
  <si>
    <t>ホノルル</t>
    <phoneticPr fontId="10"/>
  </si>
  <si>
    <t>サウジアラビア</t>
    <phoneticPr fontId="10"/>
  </si>
  <si>
    <t>リヤド</t>
    <phoneticPr fontId="10"/>
  </si>
  <si>
    <t>ジッダ</t>
    <phoneticPr fontId="10"/>
  </si>
  <si>
    <t>ミャンマー</t>
    <phoneticPr fontId="10"/>
  </si>
  <si>
    <t>ヤンゴン</t>
    <phoneticPr fontId="10"/>
  </si>
  <si>
    <t>シンガポール</t>
    <phoneticPr fontId="10"/>
  </si>
  <si>
    <t>中国</t>
    <phoneticPr fontId="3"/>
  </si>
  <si>
    <t>韓国</t>
    <phoneticPr fontId="3"/>
  </si>
  <si>
    <t>査証予定地</t>
    <phoneticPr fontId="3"/>
  </si>
  <si>
    <t>外交</t>
  </si>
  <si>
    <t>公用</t>
  </si>
  <si>
    <t>教授</t>
  </si>
  <si>
    <t>芸術</t>
  </si>
  <si>
    <t>宗教</t>
  </si>
  <si>
    <t>報道</t>
  </si>
  <si>
    <t>高度専門職</t>
  </si>
  <si>
    <t>経営・管理</t>
  </si>
  <si>
    <t>法律・会計業務</t>
  </si>
  <si>
    <t>医療</t>
  </si>
  <si>
    <t>研究</t>
  </si>
  <si>
    <t>技術・人文知識・国際業務</t>
  </si>
  <si>
    <t>企業内転勤</t>
  </si>
  <si>
    <t>介護</t>
  </si>
  <si>
    <t>興行</t>
  </si>
  <si>
    <t>技能</t>
  </si>
  <si>
    <t>特定技能</t>
  </si>
  <si>
    <t>技能実習</t>
  </si>
  <si>
    <t>文化活動</t>
  </si>
  <si>
    <t>短期滞在</t>
  </si>
  <si>
    <t>研修</t>
  </si>
  <si>
    <t>特定活動</t>
  </si>
  <si>
    <t>ADDRESS</t>
    <phoneticPr fontId="3"/>
  </si>
  <si>
    <t>OCCUPATION</t>
    <phoneticPr fontId="3"/>
  </si>
  <si>
    <t xml:space="preserve">NAME OF 
COMPANY </t>
    <phoneticPr fontId="3"/>
  </si>
  <si>
    <t>住所</t>
    <phoneticPr fontId="16"/>
  </si>
  <si>
    <t xml:space="preserve">氏名 </t>
    <phoneticPr fontId="16"/>
  </si>
  <si>
    <t>９．教育上で必要な動画撮影や写真撮影には積極的に協力し、その成果物を留学紹介センターや
　　保護者に提供することに同意します。</t>
    <rPh sb="9" eb="11">
      <t>ドウガ</t>
    </rPh>
    <phoneticPr fontId="16"/>
  </si>
  <si>
    <t>MARITAL STATUS</t>
    <phoneticPr fontId="3"/>
  </si>
  <si>
    <t>大学院進学コース【1.5年】</t>
    <rPh sb="12" eb="13">
      <t>ネン</t>
    </rPh>
    <phoneticPr fontId="3"/>
  </si>
  <si>
    <t>国公立大学進学コース（理系）【1.5年】</t>
    <rPh sb="18" eb="19">
      <t>ネン</t>
    </rPh>
    <phoneticPr fontId="3"/>
  </si>
  <si>
    <t>国公立大学進学コース（文系)【1.5年】</t>
    <phoneticPr fontId="3"/>
  </si>
  <si>
    <t>国公立大学進学コース（文系）【1年】</t>
    <rPh sb="11" eb="13">
      <t>ブンケイ</t>
    </rPh>
    <rPh sb="16" eb="17">
      <t>ネン</t>
    </rPh>
    <phoneticPr fontId="3"/>
  </si>
  <si>
    <t>一般進学コース【1.5年】</t>
    <phoneticPr fontId="3"/>
  </si>
  <si>
    <t>日本企業就職コース【1.5年】</t>
    <phoneticPr fontId="3"/>
  </si>
  <si>
    <t>国公立大学進学コース（文系）【2年】</t>
    <rPh sb="11" eb="13">
      <t>ブンケイ</t>
    </rPh>
    <rPh sb="16" eb="17">
      <t>ネン</t>
    </rPh>
    <phoneticPr fontId="3"/>
  </si>
  <si>
    <t>大学院進学コース【1年】</t>
    <rPh sb="10" eb="11">
      <t>ネン</t>
    </rPh>
    <phoneticPr fontId="3"/>
  </si>
  <si>
    <t>大学院進学コース【2年】</t>
    <rPh sb="10" eb="11">
      <t>ネン</t>
    </rPh>
    <phoneticPr fontId="3"/>
  </si>
  <si>
    <t>一般進学コース【1年】</t>
    <rPh sb="9" eb="10">
      <t>ネン</t>
    </rPh>
    <phoneticPr fontId="3"/>
  </si>
  <si>
    <t>一般進学コース【2年】</t>
    <rPh sb="9" eb="10">
      <t>ネン</t>
    </rPh>
    <phoneticPr fontId="3"/>
  </si>
  <si>
    <t>日本企業就職コース【1年】</t>
    <rPh sb="11" eb="12">
      <t>ネン</t>
    </rPh>
    <phoneticPr fontId="3"/>
  </si>
  <si>
    <r>
      <rPr>
        <sz val="11"/>
        <color rgb="FF000000"/>
        <rFont val="游明朝"/>
        <family val="1"/>
        <charset val="128"/>
      </rPr>
      <t>_10</t>
    </r>
    <r>
      <rPr>
        <sz val="11"/>
        <color indexed="8"/>
        <rFont val="游明朝"/>
        <family val="1"/>
        <charset val="128"/>
      </rPr>
      <t>月入学</t>
    </r>
    <phoneticPr fontId="3"/>
  </si>
  <si>
    <r>
      <t>在留資格</t>
    </r>
    <r>
      <rPr>
        <sz val="11"/>
        <color rgb="FF000000"/>
        <rFont val="游明朝"/>
        <family val="1"/>
        <charset val="128"/>
      </rPr>
      <t>_</t>
    </r>
    <r>
      <rPr>
        <sz val="11"/>
        <color indexed="8"/>
        <rFont val="游明朝"/>
        <family val="1"/>
        <charset val="128"/>
      </rPr>
      <t>滞在履歴</t>
    </r>
    <rPh sb="0" eb="4">
      <t>ザイリュウシカク</t>
    </rPh>
    <rPh sb="5" eb="7">
      <t>タイザイ</t>
    </rPh>
    <rPh sb="7" eb="9">
      <t>リレキ</t>
    </rPh>
    <phoneticPr fontId="10"/>
  </si>
  <si>
    <r>
      <t>国籍</t>
    </r>
    <r>
      <rPr>
        <sz val="11"/>
        <color rgb="FF000000"/>
        <rFont val="游明朝"/>
        <family val="1"/>
        <charset val="128"/>
      </rPr>
      <t>/地域</t>
    </r>
    <rPh sb="0" eb="2">
      <t>コクセキ</t>
    </rPh>
    <rPh sb="3" eb="5">
      <t>チイキ</t>
    </rPh>
    <phoneticPr fontId="3"/>
  </si>
  <si>
    <r>
      <t>続柄</t>
    </r>
    <r>
      <rPr>
        <sz val="11"/>
        <color rgb="FF000000"/>
        <rFont val="游明朝"/>
        <family val="1"/>
        <charset val="128"/>
      </rPr>
      <t>_家族</t>
    </r>
    <rPh sb="0" eb="2">
      <t>ゾクガラ</t>
    </rPh>
    <rPh sb="3" eb="5">
      <t>カゾク</t>
    </rPh>
    <phoneticPr fontId="3"/>
  </si>
  <si>
    <r>
      <t>東大</t>
    </r>
    <r>
      <rPr>
        <sz val="11"/>
        <color rgb="FF000000"/>
        <rFont val="游明朝"/>
        <family val="1"/>
        <charset val="128"/>
      </rPr>
      <t>・京大・阪大進学コース（理系）【1年】</t>
    </r>
    <rPh sb="14" eb="16">
      <t>リケイ</t>
    </rPh>
    <rPh sb="19" eb="20">
      <t>ネン</t>
    </rPh>
    <phoneticPr fontId="3"/>
  </si>
  <si>
    <r>
      <t>東大</t>
    </r>
    <r>
      <rPr>
        <sz val="11"/>
        <color rgb="FF000000"/>
        <rFont val="游明朝"/>
        <family val="1"/>
        <charset val="128"/>
      </rPr>
      <t>・京大・阪大進学コース（文系）【1年】</t>
    </r>
    <rPh sb="14" eb="16">
      <t>ブンケイ</t>
    </rPh>
    <rPh sb="19" eb="20">
      <t>ネン</t>
    </rPh>
    <phoneticPr fontId="3"/>
  </si>
  <si>
    <r>
      <t>東大</t>
    </r>
    <r>
      <rPr>
        <sz val="11"/>
        <color rgb="FF000000"/>
        <rFont val="游明朝"/>
        <family val="1"/>
        <charset val="128"/>
      </rPr>
      <t>・京大・阪大進学コース（理系）【1.5年】</t>
    </r>
    <rPh sb="14" eb="16">
      <t>リケイ</t>
    </rPh>
    <rPh sb="21" eb="22">
      <t>ネン</t>
    </rPh>
    <phoneticPr fontId="3"/>
  </si>
  <si>
    <r>
      <t>東大</t>
    </r>
    <r>
      <rPr>
        <sz val="11"/>
        <color rgb="FF000000"/>
        <rFont val="游明朝"/>
        <family val="1"/>
        <charset val="128"/>
      </rPr>
      <t>・京大・阪大進学コース（理系）【2年】</t>
    </r>
    <rPh sb="14" eb="16">
      <t>リケイ</t>
    </rPh>
    <rPh sb="19" eb="20">
      <t>ネン</t>
    </rPh>
    <phoneticPr fontId="3"/>
  </si>
  <si>
    <r>
      <t>東大</t>
    </r>
    <r>
      <rPr>
        <sz val="11"/>
        <color rgb="FF000000"/>
        <rFont val="游明朝"/>
        <family val="1"/>
        <charset val="128"/>
      </rPr>
      <t>・京大・阪大進学コース（文系）【1.5年】</t>
    </r>
    <rPh sb="14" eb="16">
      <t>ブンケイ</t>
    </rPh>
    <rPh sb="21" eb="22">
      <t>ネン</t>
    </rPh>
    <phoneticPr fontId="3"/>
  </si>
  <si>
    <r>
      <t>東大</t>
    </r>
    <r>
      <rPr>
        <sz val="11"/>
        <color rgb="FF000000"/>
        <rFont val="游明朝"/>
        <family val="1"/>
        <charset val="128"/>
      </rPr>
      <t>・京大・阪大進学コース（文系）【2年】</t>
    </r>
    <rPh sb="14" eb="16">
      <t>ブンケイ</t>
    </rPh>
    <rPh sb="19" eb="20">
      <t>ネン</t>
    </rPh>
    <phoneticPr fontId="3"/>
  </si>
  <si>
    <r>
      <t>国公立大学進学コース（理系）【</t>
    </r>
    <r>
      <rPr>
        <sz val="11"/>
        <color rgb="FF000000"/>
        <rFont val="游明朝"/>
        <family val="1"/>
        <charset val="128"/>
      </rPr>
      <t>1年】</t>
    </r>
    <rPh sb="11" eb="13">
      <t>リケイ</t>
    </rPh>
    <rPh sb="16" eb="17">
      <t>ネン</t>
    </rPh>
    <phoneticPr fontId="3"/>
  </si>
  <si>
    <r>
      <t>国公立大学進学コース（理系）【2</t>
    </r>
    <r>
      <rPr>
        <sz val="11"/>
        <color rgb="FF000000"/>
        <rFont val="游明朝"/>
        <family val="1"/>
        <charset val="128"/>
      </rPr>
      <t>年】</t>
    </r>
    <rPh sb="11" eb="13">
      <t>リケイ</t>
    </rPh>
    <rPh sb="16" eb="17">
      <t>ネン</t>
    </rPh>
    <phoneticPr fontId="3"/>
  </si>
  <si>
    <t>叔父（伯父）・叔母（伯母）</t>
  </si>
  <si>
    <t>友人・知人</t>
  </si>
  <si>
    <t>友人・知人の親族</t>
  </si>
  <si>
    <t>取引関係者・現地企業等職員</t>
  </si>
  <si>
    <t>取引関係者・現地企業等職員の親族</t>
  </si>
  <si>
    <t>職業</t>
    <rPh sb="0" eb="2">
      <t>ショクギョウ</t>
    </rPh>
    <phoneticPr fontId="3"/>
  </si>
  <si>
    <t>留学準備中/PREPARING FOR STUDY ABROAD</t>
    <phoneticPr fontId="3"/>
  </si>
  <si>
    <t>会社員/EMPLOYEE</t>
    <phoneticPr fontId="3"/>
  </si>
  <si>
    <t xml:space="preserve">1 JPY = </t>
    <phoneticPr fontId="3"/>
  </si>
  <si>
    <r>
      <t>学生/</t>
    </r>
    <r>
      <rPr>
        <sz val="11"/>
        <color rgb="FF000000"/>
        <rFont val="Times New Roman"/>
        <family val="1"/>
      </rPr>
      <t>STUDENT</t>
    </r>
    <phoneticPr fontId="3"/>
  </si>
  <si>
    <t>　　DATE OF BIRTH</t>
    <phoneticPr fontId="3"/>
  </si>
  <si>
    <t>　　OCCUPATION</t>
    <phoneticPr fontId="3"/>
  </si>
  <si>
    <t>　　PLACE OF BIRTH</t>
    <phoneticPr fontId="3"/>
  </si>
  <si>
    <t>　　REGISTER ADDRESS</t>
    <phoneticPr fontId="3"/>
  </si>
  <si>
    <t>　　PRESENT ADDRESS</t>
    <phoneticPr fontId="3"/>
  </si>
  <si>
    <t>IF YES：TOTAL TIMES</t>
    <phoneticPr fontId="3"/>
  </si>
  <si>
    <t>続  柄</t>
    <phoneticPr fontId="3"/>
  </si>
  <si>
    <t>職　業</t>
    <phoneticPr fontId="3"/>
  </si>
  <si>
    <t>会社名</t>
    <phoneticPr fontId="3"/>
  </si>
  <si>
    <t>円</t>
    <rPh sb="0" eb="1">
      <t>エン</t>
    </rPh>
    <phoneticPr fontId="3"/>
  </si>
  <si>
    <t>志願者との関係</t>
    <phoneticPr fontId="3"/>
  </si>
  <si>
    <t>上記の通り相違ありません。I HERE BY DECLARE THE ABOVE STATEMENT IS TRUE AND CORRECT.</t>
    <phoneticPr fontId="3"/>
  </si>
  <si>
    <t>申請者氏名:</t>
    <rPh sb="3" eb="5">
      <t>シメイ</t>
    </rPh>
    <phoneticPr fontId="3"/>
  </si>
  <si>
    <t>(徴兵制度のある国の男性のみ記入)</t>
    <phoneticPr fontId="3"/>
  </si>
  <si>
    <t>住所
ADDRESS</t>
    <rPh sb="0" eb="2">
      <t>ジュウショ</t>
    </rPh>
    <phoneticPr fontId="3"/>
  </si>
  <si>
    <t>修学期間
 PERIOD OF STUDY
YEAR / MONTH   ~   YEAR / MONTH</t>
    <phoneticPr fontId="3"/>
  </si>
  <si>
    <t>学習状況
CURRENT STATUS</t>
    <rPh sb="0" eb="2">
      <t>ガクシュウ</t>
    </rPh>
    <rPh sb="2" eb="4">
      <t>ジョウキョウ</t>
    </rPh>
    <phoneticPr fontId="3"/>
  </si>
  <si>
    <t xml:space="preserve">修了後の予定 PLAN AFTER COMPLETING STUDYING JAPANESE LANGUAGE COURSE </t>
    <phoneticPr fontId="3"/>
  </si>
  <si>
    <t>進学希望/GO ON TO HIGHER SCHOOL IN JAPAN</t>
    <phoneticPr fontId="3"/>
  </si>
  <si>
    <t>帰国/RETURN TO HOME</t>
    <phoneticPr fontId="3"/>
  </si>
  <si>
    <t>その他/OTHER</t>
    <phoneticPr fontId="3"/>
  </si>
  <si>
    <r>
      <t xml:space="preserve">学校法人エール学園 日本語教育学科 入学願書
</t>
    </r>
    <r>
      <rPr>
        <b/>
        <sz val="12"/>
        <rFont val="ＭＳ Ｐ明朝"/>
        <family val="1"/>
        <charset val="128"/>
      </rPr>
      <t xml:space="preserve"> </t>
    </r>
    <r>
      <rPr>
        <b/>
        <sz val="11"/>
        <rFont val="ＭＳ Ｐ明朝"/>
        <family val="1"/>
        <charset val="128"/>
      </rPr>
      <t>EHLE INSTITUTE JAPANESE LANGUAGE SCHOOL APPLICATION FOR ADMISSION</t>
    </r>
    <rPh sb="10" eb="13">
      <t>ニホンゴ</t>
    </rPh>
    <rPh sb="13" eb="15">
      <t>キョウイク</t>
    </rPh>
    <rPh sb="15" eb="17">
      <t>ガッカ</t>
    </rPh>
    <phoneticPr fontId="3"/>
  </si>
  <si>
    <r>
      <t>希望するコースをお選びください。　</t>
    </r>
    <r>
      <rPr>
        <sz val="8"/>
        <rFont val="ＭＳ Ｐ明朝"/>
        <family val="1"/>
        <charset val="128"/>
      </rPr>
      <t>PLEASE SELECT A COURSE YOU WANT TO APPLY FOR.</t>
    </r>
    <phoneticPr fontId="3"/>
  </si>
  <si>
    <r>
      <t xml:space="preserve">回数 </t>
    </r>
    <r>
      <rPr>
        <sz val="6"/>
        <rFont val="ＭＳ Ｐ明朝"/>
        <family val="1"/>
        <charset val="128"/>
      </rPr>
      <t>(IF YES,TOTAL TIMES)</t>
    </r>
    <phoneticPr fontId="3"/>
  </si>
  <si>
    <r>
      <t xml:space="preserve">入国年月日
</t>
    </r>
    <r>
      <rPr>
        <sz val="6"/>
        <rFont val="ＭＳ Ｐ明朝"/>
        <family val="1"/>
        <charset val="128"/>
      </rPr>
      <t>DATE OF ENTRY</t>
    </r>
    <phoneticPr fontId="3"/>
  </si>
  <si>
    <r>
      <t xml:space="preserve">出国年月日
</t>
    </r>
    <r>
      <rPr>
        <sz val="6"/>
        <rFont val="ＭＳ Ｐ明朝"/>
        <family val="1"/>
        <charset val="128"/>
      </rPr>
      <t>DATE OF DEPARTURE</t>
    </r>
    <phoneticPr fontId="3"/>
  </si>
  <si>
    <r>
      <t xml:space="preserve">在留資格
</t>
    </r>
    <r>
      <rPr>
        <sz val="6"/>
        <rFont val="ＭＳ Ｐ明朝"/>
        <family val="1"/>
        <charset val="128"/>
      </rPr>
      <t>STATUS OF RESIDENCE</t>
    </r>
    <phoneticPr fontId="3"/>
  </si>
  <si>
    <r>
      <t xml:space="preserve">入国目的
</t>
    </r>
    <r>
      <rPr>
        <sz val="6"/>
        <rFont val="ＭＳ Ｐ明朝"/>
        <family val="1"/>
        <charset val="128"/>
      </rPr>
      <t>PURPOSE OF ENTRY</t>
    </r>
    <phoneticPr fontId="3"/>
  </si>
  <si>
    <r>
      <t xml:space="preserve">氏　名
</t>
    </r>
    <r>
      <rPr>
        <sz val="6"/>
        <rFont val="ＭＳ Ｐ明朝"/>
        <family val="1"/>
        <charset val="128"/>
      </rPr>
      <t>FULL NAME</t>
    </r>
    <phoneticPr fontId="3"/>
  </si>
  <si>
    <r>
      <t xml:space="preserve">電話番号
</t>
    </r>
    <r>
      <rPr>
        <sz val="6"/>
        <rFont val="ＭＳ Ｐ明朝"/>
        <family val="1"/>
        <charset val="128"/>
      </rPr>
      <t>TEL</t>
    </r>
    <phoneticPr fontId="3"/>
  </si>
  <si>
    <r>
      <t xml:space="preserve">自宅 </t>
    </r>
    <r>
      <rPr>
        <sz val="6"/>
        <rFont val="ＭＳ Ｐ明朝"/>
        <family val="1"/>
        <charset val="128"/>
      </rPr>
      <t>HOME</t>
    </r>
    <phoneticPr fontId="3"/>
  </si>
  <si>
    <r>
      <t xml:space="preserve">携帯 </t>
    </r>
    <r>
      <rPr>
        <sz val="6"/>
        <rFont val="ＭＳ Ｐ明朝"/>
        <family val="1"/>
        <charset val="128"/>
      </rPr>
      <t>MOBILE</t>
    </r>
    <rPh sb="0" eb="2">
      <t>ケイタイ</t>
    </rPh>
    <phoneticPr fontId="3"/>
  </si>
  <si>
    <r>
      <t xml:space="preserve">勤務先 </t>
    </r>
    <r>
      <rPr>
        <sz val="6"/>
        <rFont val="ＭＳ Ｐ明朝"/>
        <family val="1"/>
        <charset val="128"/>
      </rPr>
      <t>WORK</t>
    </r>
    <phoneticPr fontId="3"/>
  </si>
  <si>
    <r>
      <rPr>
        <sz val="9"/>
        <rFont val="ＭＳ Ｐ明朝"/>
        <family val="1"/>
        <charset val="128"/>
      </rPr>
      <t>氏　名</t>
    </r>
    <r>
      <rPr>
        <sz val="8"/>
        <rFont val="ＭＳ Ｐ明朝"/>
        <family val="1"/>
        <charset val="128"/>
      </rPr>
      <t xml:space="preserve">
</t>
    </r>
    <r>
      <rPr>
        <sz val="6"/>
        <rFont val="ＭＳ Ｐ明朝"/>
        <family val="1"/>
        <charset val="128"/>
      </rPr>
      <t>FULL NAME</t>
    </r>
    <phoneticPr fontId="3"/>
  </si>
  <si>
    <r>
      <rPr>
        <sz val="9"/>
        <rFont val="ＭＳ Ｐ明朝"/>
        <family val="1"/>
        <charset val="128"/>
      </rPr>
      <t>電話番号</t>
    </r>
    <r>
      <rPr>
        <sz val="8"/>
        <rFont val="ＭＳ Ｐ明朝"/>
        <family val="1"/>
        <charset val="128"/>
      </rPr>
      <t xml:space="preserve">
</t>
    </r>
    <r>
      <rPr>
        <sz val="6"/>
        <rFont val="ＭＳ Ｐ明朝"/>
        <family val="1"/>
        <charset val="128"/>
      </rPr>
      <t>TEL</t>
    </r>
    <phoneticPr fontId="3"/>
  </si>
  <si>
    <r>
      <rPr>
        <sz val="9"/>
        <rFont val="ＭＳ Ｐ明朝"/>
        <family val="1"/>
        <charset val="128"/>
      </rPr>
      <t>年収額</t>
    </r>
    <r>
      <rPr>
        <sz val="8"/>
        <rFont val="ＭＳ Ｐ明朝"/>
        <family val="1"/>
        <charset val="128"/>
      </rPr>
      <t xml:space="preserve">
</t>
    </r>
    <r>
      <rPr>
        <sz val="6"/>
        <rFont val="ＭＳ Ｐ明朝"/>
        <family val="1"/>
        <charset val="128"/>
      </rPr>
      <t>ANNUAL INCOME</t>
    </r>
    <phoneticPr fontId="3"/>
  </si>
  <si>
    <r>
      <rPr>
        <sz val="8"/>
        <rFont val="ＭＳ Ｐ明朝"/>
        <family val="1"/>
        <charset val="128"/>
      </rPr>
      <t>為替レート</t>
    </r>
    <r>
      <rPr>
        <sz val="6"/>
        <rFont val="ＭＳ Ｐ明朝"/>
        <family val="1"/>
        <charset val="128"/>
      </rPr>
      <t xml:space="preserve">
</t>
    </r>
    <r>
      <rPr>
        <sz val="5"/>
        <rFont val="ＭＳ Ｐ明朝"/>
        <family val="1"/>
        <charset val="128"/>
      </rPr>
      <t>EXCHANGE RATE</t>
    </r>
    <rPh sb="0" eb="2">
      <t>カワセ</t>
    </rPh>
    <phoneticPr fontId="3"/>
  </si>
  <si>
    <r>
      <t>兵役について　</t>
    </r>
    <r>
      <rPr>
        <sz val="8"/>
        <rFont val="ＭＳ Ｐ明朝"/>
        <family val="1"/>
        <charset val="128"/>
      </rPr>
      <t>MILITARY SERVICE</t>
    </r>
    <phoneticPr fontId="3"/>
  </si>
  <si>
    <r>
      <t>学歴：初等教育（小学校）から順次最終学歴まで</t>
    </r>
    <r>
      <rPr>
        <sz val="8"/>
        <rFont val="ＭＳ Ｐ明朝"/>
        <family val="1"/>
        <charset val="128"/>
      </rPr>
      <t xml:space="preserve"> EDUCATIONAL HISTORY: FROM PRIMARY(ELEMENTARY) UP TO LAST</t>
    </r>
    <phoneticPr fontId="3"/>
  </si>
  <si>
    <r>
      <t xml:space="preserve">日本語学習歴 </t>
    </r>
    <r>
      <rPr>
        <sz val="8"/>
        <rFont val="ＭＳ Ｐ明朝"/>
        <family val="1"/>
        <charset val="128"/>
      </rPr>
      <t>EXPERIENCE OF JAPANESE LANGUAGE STUDY</t>
    </r>
    <phoneticPr fontId="3"/>
  </si>
  <si>
    <r>
      <t xml:space="preserve">修学期間
 PERIOD OF STUDY
</t>
    </r>
    <r>
      <rPr>
        <sz val="8"/>
        <rFont val="ＭＳ Ｐ明朝"/>
        <family val="1"/>
        <charset val="128"/>
      </rPr>
      <t>YEAR / MONTH       ~       YEAR / MONTH</t>
    </r>
    <phoneticPr fontId="3"/>
  </si>
  <si>
    <r>
      <t>職歴（就職年月日順に記載すること）</t>
    </r>
    <r>
      <rPr>
        <sz val="8"/>
        <rFont val="ＭＳ Ｐ明朝"/>
        <family val="1"/>
        <charset val="128"/>
      </rPr>
      <t>WORK EXPERIENCE</t>
    </r>
    <phoneticPr fontId="3"/>
  </si>
  <si>
    <r>
      <t xml:space="preserve">勤務先
</t>
    </r>
    <r>
      <rPr>
        <sz val="6"/>
        <rFont val="ＭＳ Ｐ明朝"/>
        <family val="1"/>
        <charset val="128"/>
      </rPr>
      <t>NAME OF COMPANY</t>
    </r>
    <phoneticPr fontId="3"/>
  </si>
  <si>
    <r>
      <t xml:space="preserve">住所
</t>
    </r>
    <r>
      <rPr>
        <sz val="6"/>
        <rFont val="ＭＳ Ｐ明朝"/>
        <family val="1"/>
        <charset val="128"/>
      </rPr>
      <t>ADDRESS</t>
    </r>
    <rPh sb="0" eb="2">
      <t>ジュウショ</t>
    </rPh>
    <phoneticPr fontId="3"/>
  </si>
  <si>
    <r>
      <rPr>
        <sz val="10"/>
        <rFont val="ＭＳ Ｐ明朝"/>
        <family val="1"/>
        <charset val="128"/>
      </rPr>
      <t>就職年月</t>
    </r>
    <r>
      <rPr>
        <sz val="8"/>
        <rFont val="ＭＳ Ｐ明朝"/>
        <family val="1"/>
        <charset val="128"/>
      </rPr>
      <t xml:space="preserve">
</t>
    </r>
    <r>
      <rPr>
        <sz val="6"/>
        <rFont val="ＭＳ Ｐ明朝"/>
        <family val="1"/>
        <charset val="128"/>
      </rPr>
      <t>BEGINNING OF EMPLOYMENT 
( YEAR / MONTH )</t>
    </r>
    <rPh sb="0" eb="2">
      <t>シュウショク</t>
    </rPh>
    <phoneticPr fontId="3"/>
  </si>
  <si>
    <r>
      <rPr>
        <sz val="10"/>
        <rFont val="ＭＳ Ｐ明朝"/>
        <family val="1"/>
        <charset val="128"/>
      </rPr>
      <t>退職年月</t>
    </r>
    <r>
      <rPr>
        <sz val="8"/>
        <rFont val="ＭＳ Ｐ明朝"/>
        <family val="1"/>
        <charset val="128"/>
      </rPr>
      <t xml:space="preserve">
</t>
    </r>
    <r>
      <rPr>
        <sz val="6"/>
        <rFont val="ＭＳ Ｐ明朝"/>
        <family val="1"/>
        <charset val="128"/>
      </rPr>
      <t>DATE OF RETIREMENT 
( YEAR / MONTH )</t>
    </r>
    <phoneticPr fontId="3"/>
  </si>
  <si>
    <r>
      <rPr>
        <sz val="10"/>
        <color rgb="FF000000"/>
        <rFont val="ＭＳ Ｐ明朝"/>
        <family val="1"/>
        <charset val="128"/>
      </rPr>
      <t>専攻</t>
    </r>
    <r>
      <rPr>
        <sz val="10"/>
        <color indexed="8"/>
        <rFont val="ＭＳ Ｐ明朝"/>
        <family val="1"/>
        <charset val="128"/>
      </rPr>
      <t>/MAJOR</t>
    </r>
    <phoneticPr fontId="3"/>
  </si>
  <si>
    <r>
      <rPr>
        <sz val="10"/>
        <color rgb="FF000000"/>
        <rFont val="ＭＳ Ｐ明朝"/>
        <family val="1"/>
        <charset val="128"/>
      </rPr>
      <t>就職希望</t>
    </r>
    <r>
      <rPr>
        <sz val="10"/>
        <color indexed="8"/>
        <rFont val="ＭＳ Ｐ明朝"/>
        <family val="1"/>
        <charset val="128"/>
      </rPr>
      <t>/WORK IN JAPAN</t>
    </r>
    <phoneticPr fontId="3"/>
  </si>
  <si>
    <r>
      <t xml:space="preserve">試験名
</t>
    </r>
    <r>
      <rPr>
        <sz val="6"/>
        <color theme="1"/>
        <rFont val="ＭＳ Ｐ明朝"/>
        <family val="1"/>
        <charset val="128"/>
      </rPr>
      <t>EXAMINATION NAME</t>
    </r>
    <rPh sb="0" eb="3">
      <t>シケンメイ</t>
    </rPh>
    <phoneticPr fontId="16"/>
  </si>
  <si>
    <r>
      <t xml:space="preserve">級または点数
</t>
    </r>
    <r>
      <rPr>
        <sz val="6"/>
        <color theme="1"/>
        <rFont val="ＭＳ Ｐ明朝"/>
        <family val="1"/>
        <charset val="128"/>
      </rPr>
      <t>LEVEL OR SCORE</t>
    </r>
    <rPh sb="0" eb="1">
      <t>キュウ</t>
    </rPh>
    <rPh sb="4" eb="6">
      <t>テンスウ</t>
    </rPh>
    <phoneticPr fontId="16"/>
  </si>
  <si>
    <r>
      <t xml:space="preserve">試験日
</t>
    </r>
    <r>
      <rPr>
        <sz val="6"/>
        <rFont val="ＭＳ Ｐ明朝"/>
        <family val="1"/>
        <charset val="128"/>
      </rPr>
      <t>EXAMINATION DATE</t>
    </r>
    <rPh sb="0" eb="3">
      <t>シケンビ</t>
    </rPh>
    <phoneticPr fontId="16"/>
  </si>
  <si>
    <r>
      <t xml:space="preserve">試験場所
</t>
    </r>
    <r>
      <rPr>
        <sz val="6"/>
        <rFont val="ＭＳ Ｐ明朝"/>
        <family val="1"/>
        <charset val="128"/>
      </rPr>
      <t>EXAMINATION LOCATION</t>
    </r>
    <rPh sb="0" eb="4">
      <t>シケンバショ</t>
    </rPh>
    <phoneticPr fontId="16"/>
  </si>
  <si>
    <r>
      <t xml:space="preserve">受験番号
</t>
    </r>
    <r>
      <rPr>
        <sz val="5"/>
        <rFont val="ＭＳ Ｐ明朝"/>
        <family val="1"/>
        <charset val="128"/>
      </rPr>
      <t>EXAMINATION REGISTRATION NUMBER</t>
    </r>
    <rPh sb="0" eb="4">
      <t>ジュケンバンゴウ</t>
    </rPh>
    <phoneticPr fontId="16"/>
  </si>
  <si>
    <r>
      <t xml:space="preserve">受験状況
</t>
    </r>
    <r>
      <rPr>
        <sz val="5"/>
        <rFont val="ＭＳ Ｐ明朝"/>
        <family val="1"/>
        <charset val="128"/>
      </rPr>
      <t>EXAMINATION STATUS</t>
    </r>
    <rPh sb="0" eb="4">
      <t>ジュケンジョウキョウ</t>
    </rPh>
    <phoneticPr fontId="16"/>
  </si>
  <si>
    <r>
      <t xml:space="preserve">上記の通り相違ありません。 </t>
    </r>
    <r>
      <rPr>
        <sz val="8"/>
        <rFont val="ＭＳ Ｐ明朝"/>
        <family val="1"/>
        <charset val="128"/>
      </rPr>
      <t>I HERE BY DECLARE THE ABOVE STATEMENT IS TRUE AND CORRECT.</t>
    </r>
    <phoneticPr fontId="3"/>
  </si>
  <si>
    <t>戸籍住所</t>
    <rPh sb="0" eb="2">
      <t>コセキ</t>
    </rPh>
    <phoneticPr fontId="3"/>
  </si>
  <si>
    <r>
      <t>11.</t>
    </r>
    <r>
      <rPr>
        <sz val="10"/>
        <rFont val="ＭＳ Ｐ明朝"/>
        <family val="1"/>
        <charset val="128"/>
      </rPr>
      <t>日本語検定試験受験歴の有無</t>
    </r>
    <r>
      <rPr>
        <sz val="8"/>
        <rFont val="ＭＳ Ｐ明朝"/>
        <family val="1"/>
        <charset val="128"/>
      </rPr>
      <t xml:space="preserve"> </t>
    </r>
    <r>
      <rPr>
        <sz val="6"/>
        <rFont val="ＭＳ Ｐ明朝"/>
        <family val="1"/>
        <charset val="128"/>
      </rPr>
      <t>JAPANESE LANGUAGE EXAMINATION HISTORY</t>
    </r>
    <phoneticPr fontId="3"/>
  </si>
  <si>
    <t>_4月入学</t>
  </si>
  <si>
    <t>3.性別
   SEX</t>
    <phoneticPr fontId="3"/>
  </si>
  <si>
    <t>5.配偶者の有無　MARITAL STATUS</t>
    <phoneticPr fontId="3"/>
  </si>
  <si>
    <t>1.国籍・地域
    Nationality/Region</t>
    <phoneticPr fontId="3"/>
  </si>
  <si>
    <t>2.氏名
FULL NAME</t>
    <phoneticPr fontId="3"/>
  </si>
  <si>
    <r>
      <t xml:space="preserve">4.生年月日
  </t>
    </r>
    <r>
      <rPr>
        <sz val="9"/>
        <rFont val="ＭＳ Ｐ明朝"/>
        <family val="1"/>
        <charset val="128"/>
      </rPr>
      <t xml:space="preserve"> DATE OF BIRTH</t>
    </r>
    <phoneticPr fontId="3"/>
  </si>
  <si>
    <t>月
MONTH</t>
    <phoneticPr fontId="3"/>
  </si>
  <si>
    <t>年
YEAR</t>
    <phoneticPr fontId="3"/>
  </si>
  <si>
    <r>
      <t>※有の方のみ記入　配偶者氏名</t>
    </r>
    <r>
      <rPr>
        <sz val="8"/>
        <rFont val="ＭＳ Ｐ明朝"/>
        <family val="1"/>
        <charset val="128"/>
      </rPr>
      <t>FULL NAME OF SPOUSAL</t>
    </r>
    <phoneticPr fontId="3"/>
  </si>
  <si>
    <t>父</t>
    <rPh sb="0" eb="1">
      <t>チチ</t>
    </rPh>
    <phoneticPr fontId="2"/>
  </si>
  <si>
    <t>母</t>
    <rPh sb="0" eb="1">
      <t>ハハ</t>
    </rPh>
    <phoneticPr fontId="2"/>
  </si>
  <si>
    <t>兄</t>
    <rPh sb="0" eb="1">
      <t>アニ</t>
    </rPh>
    <phoneticPr fontId="2"/>
  </si>
  <si>
    <t>姉</t>
    <rPh sb="0" eb="1">
      <t>アネ</t>
    </rPh>
    <phoneticPr fontId="2"/>
  </si>
  <si>
    <t>弟</t>
    <rPh sb="0" eb="1">
      <t>オトウト</t>
    </rPh>
    <phoneticPr fontId="2"/>
  </si>
  <si>
    <t>妹</t>
    <rPh sb="0" eb="1">
      <t>イモウト</t>
    </rPh>
    <phoneticPr fontId="2"/>
  </si>
  <si>
    <t>祖父(父方)</t>
    <rPh sb="0" eb="2">
      <t>ソフ</t>
    </rPh>
    <rPh sb="3" eb="5">
      <t>チチカタ</t>
    </rPh>
    <phoneticPr fontId="2"/>
  </si>
  <si>
    <t>祖母(父方)</t>
    <rPh sb="0" eb="2">
      <t>ソボ</t>
    </rPh>
    <phoneticPr fontId="2"/>
  </si>
  <si>
    <t>祖父(母方)</t>
    <rPh sb="0" eb="2">
      <t>ソフ</t>
    </rPh>
    <rPh sb="3" eb="5">
      <t>ハハカタ</t>
    </rPh>
    <phoneticPr fontId="2"/>
  </si>
  <si>
    <t>祖母(母方)</t>
    <rPh sb="0" eb="2">
      <t>ソボ</t>
    </rPh>
    <rPh sb="3" eb="4">
      <t>ハハ</t>
    </rPh>
    <phoneticPr fontId="2"/>
  </si>
  <si>
    <t>伯父・叔父</t>
    <rPh sb="0" eb="2">
      <t>オジ</t>
    </rPh>
    <phoneticPr fontId="2"/>
  </si>
  <si>
    <t>伯母・叔母</t>
    <rPh sb="0" eb="2">
      <t>オバ</t>
    </rPh>
    <rPh sb="3" eb="5">
      <t>オバ</t>
    </rPh>
    <phoneticPr fontId="2"/>
  </si>
  <si>
    <t>従兄弟・従姉妹</t>
    <rPh sb="0" eb="3">
      <t>イトコ</t>
    </rPh>
    <rPh sb="4" eb="7">
      <t>イトコ</t>
    </rPh>
    <phoneticPr fontId="2"/>
  </si>
  <si>
    <t>夫</t>
    <rPh sb="0" eb="1">
      <t>オット</t>
    </rPh>
    <phoneticPr fontId="2"/>
  </si>
  <si>
    <t>妻</t>
    <rPh sb="0" eb="1">
      <t>ツマ</t>
    </rPh>
    <phoneticPr fontId="2"/>
  </si>
  <si>
    <t>息子</t>
    <rPh sb="0" eb="2">
      <t>ムスコ</t>
    </rPh>
    <phoneticPr fontId="2"/>
  </si>
  <si>
    <t>娘</t>
    <rPh sb="0" eb="1">
      <t>ムスメ</t>
    </rPh>
    <phoneticPr fontId="2"/>
  </si>
  <si>
    <t>香港</t>
    <phoneticPr fontId="3"/>
  </si>
  <si>
    <t>中国香港</t>
    <phoneticPr fontId="3"/>
  </si>
  <si>
    <t>中国マカオ</t>
    <phoneticPr fontId="3"/>
  </si>
  <si>
    <t>香港</t>
    <rPh sb="0" eb="2">
      <t>ホンコン</t>
    </rPh>
    <phoneticPr fontId="10"/>
  </si>
  <si>
    <t>中国香港</t>
    <rPh sb="2" eb="4">
      <t>ホンコン</t>
    </rPh>
    <phoneticPr fontId="3"/>
  </si>
  <si>
    <t>3cm  x 4cm</t>
    <phoneticPr fontId="3"/>
  </si>
  <si>
    <t>日
DAY</t>
    <phoneticPr fontId="3"/>
  </si>
  <si>
    <t>有/YES</t>
  </si>
  <si>
    <t>無/NO</t>
  </si>
  <si>
    <t>現住所</t>
    <rPh sb="0" eb="1">
      <t>ゲン</t>
    </rPh>
    <phoneticPr fontId="3"/>
  </si>
  <si>
    <r>
      <t>②氏    名
　</t>
    </r>
    <r>
      <rPr>
        <sz val="6"/>
        <rFont val="ＭＳ Ｐ明朝"/>
        <family val="1"/>
        <charset val="128"/>
      </rPr>
      <t>FULL NAME IN ENGLISH</t>
    </r>
    <phoneticPr fontId="3"/>
  </si>
  <si>
    <r>
      <rPr>
        <sz val="9"/>
        <rFont val="ＭＳ Ｐ明朝"/>
        <family val="1"/>
        <charset val="128"/>
      </rPr>
      <t>③漢字氏名</t>
    </r>
    <r>
      <rPr>
        <sz val="8"/>
        <rFont val="ＭＳ Ｐ明朝"/>
        <family val="1"/>
        <charset val="128"/>
      </rPr>
      <t xml:space="preserve">
　</t>
    </r>
    <r>
      <rPr>
        <sz val="6"/>
        <rFont val="ＭＳ Ｐ明朝"/>
        <family val="1"/>
        <charset val="128"/>
      </rPr>
      <t>FULL NAME IN KANJI (IF ANY)</t>
    </r>
    <rPh sb="1" eb="3">
      <t>カンジ</t>
    </rPh>
    <rPh sb="3" eb="5">
      <t>シメイ</t>
    </rPh>
    <phoneticPr fontId="3"/>
  </si>
  <si>
    <t>④国籍・地域</t>
    <phoneticPr fontId="3"/>
  </si>
  <si>
    <t>⑤性別</t>
    <phoneticPr fontId="3"/>
  </si>
  <si>
    <t>⑥生年月日</t>
    <phoneticPr fontId="3"/>
  </si>
  <si>
    <t>⑦婚姻状況</t>
    <phoneticPr fontId="3"/>
  </si>
  <si>
    <t>⑧職  業</t>
    <phoneticPr fontId="3"/>
  </si>
  <si>
    <t>⑨出生地</t>
    <phoneticPr fontId="3"/>
  </si>
  <si>
    <t>⑩戸籍住所</t>
    <phoneticPr fontId="3"/>
  </si>
  <si>
    <t>⑪現住所</t>
    <phoneticPr fontId="3"/>
  </si>
  <si>
    <r>
      <t>⑫旅券について　</t>
    </r>
    <r>
      <rPr>
        <sz val="6"/>
        <rFont val="ＭＳ Ｐ明朝"/>
        <family val="1"/>
        <charset val="128"/>
      </rPr>
      <t>PASSPORT</t>
    </r>
    <phoneticPr fontId="3"/>
  </si>
  <si>
    <r>
      <t>⑬過去の申請履歴　</t>
    </r>
    <r>
      <rPr>
        <sz val="6"/>
        <rFont val="ＭＳ Ｐ明朝"/>
        <family val="1"/>
        <charset val="128"/>
      </rPr>
      <t>PAST APPLICATION HISTORY</t>
    </r>
    <phoneticPr fontId="3"/>
  </si>
  <si>
    <r>
      <t>⑭出入国歴　</t>
    </r>
    <r>
      <rPr>
        <sz val="6"/>
        <rFont val="ＭＳ Ｐ明朝"/>
        <family val="1"/>
        <charset val="128"/>
      </rPr>
      <t>IMMIGRATION RECORD TO JAPAN</t>
    </r>
    <phoneticPr fontId="3"/>
  </si>
  <si>
    <r>
      <t>⑮犯罪を理由とする処分歴 (日本国外を含む)　</t>
    </r>
    <r>
      <rPr>
        <sz val="6"/>
        <rFont val="ＭＳ Ｐ明朝"/>
        <family val="1"/>
        <charset val="128"/>
      </rPr>
      <t>PAST CRIMINAL ACTS (INCLUDING OUTSIDE OF JAPAN)</t>
    </r>
    <phoneticPr fontId="3"/>
  </si>
  <si>
    <r>
      <t>⑯家族　</t>
    </r>
    <r>
      <rPr>
        <sz val="8"/>
        <rFont val="ＭＳ Ｐ明朝"/>
        <family val="1"/>
        <charset val="128"/>
      </rPr>
      <t xml:space="preserve">FAMILY </t>
    </r>
    <phoneticPr fontId="3"/>
  </si>
  <si>
    <r>
      <t>⑰保護者について　</t>
    </r>
    <r>
      <rPr>
        <sz val="8"/>
        <rFont val="ＭＳ Ｐ明朝"/>
        <family val="1"/>
        <charset val="128"/>
      </rPr>
      <t xml:space="preserve">GUARDIAN </t>
    </r>
    <phoneticPr fontId="3"/>
  </si>
  <si>
    <r>
      <t>⑱日本在住の家族・親戚　</t>
    </r>
    <r>
      <rPr>
        <sz val="8"/>
        <rFont val="ＭＳ Ｐ明朝"/>
        <family val="1"/>
        <charset val="128"/>
      </rPr>
      <t>FAMILY/RELATIVES IN JAPAN(IF ANY)</t>
    </r>
    <phoneticPr fontId="3"/>
  </si>
  <si>
    <t>⑲日本在住の家族・親戚の住所　ADDRESS OF FAMILY/RELATIVES IN JAPAN（IF ANY）</t>
    <phoneticPr fontId="3"/>
  </si>
  <si>
    <t>⑳経費支弁者　FINANCIAL SPONSOR</t>
    <phoneticPr fontId="3"/>
  </si>
  <si>
    <r>
      <t>㉑奨学金　</t>
    </r>
    <r>
      <rPr>
        <sz val="8"/>
        <rFont val="ＭＳ Ｐ明朝"/>
        <family val="1"/>
        <charset val="128"/>
      </rPr>
      <t>SCHOLARSHIP</t>
    </r>
    <phoneticPr fontId="3"/>
  </si>
  <si>
    <t>　私は、以下の項目に同意し、遵守することを誓約します。違反した場合、学校が取るいかなる処置にも従います。</t>
    <phoneticPr fontId="16"/>
  </si>
  <si>
    <t>１．日本の法律および学校の規則を遵守します。万一、違反し、除籍処分になった場合は速やかに帰国
　　します。</t>
    <phoneticPr fontId="16"/>
  </si>
  <si>
    <r>
      <t>２．アルバイトをする場合は、</t>
    </r>
    <r>
      <rPr>
        <sz val="11"/>
        <color rgb="FFFF0000"/>
        <rFont val="ＭＳ Ｐ明朝"/>
        <family val="1"/>
        <charset val="128"/>
      </rPr>
      <t>法務省出入国在留管理局が許可した範囲</t>
    </r>
    <r>
      <rPr>
        <sz val="11"/>
        <color rgb="FF000000"/>
        <rFont val="ＭＳ Ｐ明朝"/>
        <family val="1"/>
        <charset val="128"/>
      </rPr>
      <t>でします。万一、違反し、除籍
　　処分になった場合は速やかに帰国します。</t>
    </r>
    <r>
      <rPr>
        <sz val="11"/>
        <color rgb="FFFF0000"/>
        <rFont val="ＭＳ Ｐ明朝"/>
        <family val="1"/>
        <charset val="128"/>
      </rPr>
      <t>（アルバイト時間の制限：①１週間28時間以内、②長期
　　休業期間（夏休み等）中は１日8時間以内、1週間40時間以内）</t>
    </r>
    <phoneticPr fontId="16"/>
  </si>
  <si>
    <r>
      <t>３．勉学に専念し、出席率90％以上を保ちます。万一、</t>
    </r>
    <r>
      <rPr>
        <sz val="11"/>
        <color rgb="FFFF0000"/>
        <rFont val="ＭＳ Ｐ明朝"/>
        <family val="1"/>
        <charset val="128"/>
      </rPr>
      <t>85％未満</t>
    </r>
    <r>
      <rPr>
        <sz val="11"/>
        <color rgb="FF000000"/>
        <rFont val="ＭＳ Ｐ明朝"/>
        <family val="1"/>
        <charset val="128"/>
      </rPr>
      <t>になり改善できず除籍処分になった
　　場合は速やかに帰国します。</t>
    </r>
    <r>
      <rPr>
        <sz val="11"/>
        <color rgb="FFFF0000"/>
        <rFont val="ＭＳ Ｐ明朝"/>
        <family val="1"/>
        <charset val="128"/>
      </rPr>
      <t>（卒業要件：出席率85％以上）</t>
    </r>
    <phoneticPr fontId="16"/>
  </si>
  <si>
    <t>５．決められた時期までに、決められた学費を納入します。万一、違反し、除籍処分になった場合は速
　　やかに帰国します。</t>
    <phoneticPr fontId="16"/>
  </si>
  <si>
    <t xml:space="preserve">　私は、申請者の日本国滞在について、以下のとおり経費を支弁することを証明します。
　また、申請者が在留期間更新許可申請を行った際には、送金証明書又は本人名義の預金通帳の写し等、
　生活費等の支弁事実を明らかにする書類を提出します。 </t>
    <phoneticPr fontId="16"/>
  </si>
  <si>
    <r>
      <t>①</t>
    </r>
    <r>
      <rPr>
        <sz val="12"/>
        <rFont val="ＭＳ Ｐ明朝"/>
        <family val="1"/>
        <charset val="128"/>
      </rPr>
      <t>ﾌﾘｶﾞﾅ</t>
    </r>
    <phoneticPr fontId="3"/>
  </si>
  <si>
    <t>A written oath</t>
    <phoneticPr fontId="16"/>
  </si>
  <si>
    <t>Ehle Institute</t>
    <phoneticPr fontId="16"/>
  </si>
  <si>
    <t>To the school principal</t>
    <phoneticPr fontId="3"/>
  </si>
  <si>
    <t>I agree to the following matters, and I vow to observe it. When I violate it, I’ll obey any kind of measures that the school orders.</t>
    <phoneticPr fontId="16"/>
  </si>
  <si>
    <t>１．I follow the Japanese law and the school regulation by all means. I’ll go back to my own country immediately by any chance when I violate it and be expelled from school.</t>
    <phoneticPr fontId="16"/>
  </si>
  <si>
    <r>
      <t xml:space="preserve">２．I’ll start a part time job and do it in </t>
    </r>
    <r>
      <rPr>
        <sz val="11"/>
        <color rgb="FFFF0000"/>
        <rFont val="ＭＳ Ｐ明朝"/>
        <family val="1"/>
        <charset val="128"/>
      </rPr>
      <t>a range of the permission</t>
    </r>
    <r>
      <rPr>
        <sz val="11"/>
        <color rgb="FF000000"/>
        <rFont val="ＭＳ Ｐ明朝"/>
        <family val="1"/>
        <charset val="128"/>
      </rPr>
      <t xml:space="preserve"> </t>
    </r>
    <r>
      <rPr>
        <sz val="11"/>
        <color rgb="FFFF0000"/>
        <rFont val="ＭＳ Ｐ明朝"/>
        <family val="1"/>
        <charset val="128"/>
      </rPr>
      <t>(①During the regular session,
       maximum 28 hours a week ②During the long vacation, maximum 8 hours a day, 40 hours a week)</t>
    </r>
    <r>
      <rPr>
        <sz val="11"/>
        <color rgb="FF000000"/>
        <rFont val="ＭＳ Ｐ明朝"/>
        <family val="1"/>
        <charset val="128"/>
      </rPr>
      <t>. 
       I’ll go back to my own country immediately when I violate it and be expelled from school.</t>
    </r>
    <phoneticPr fontId="16"/>
  </si>
  <si>
    <r>
      <t xml:space="preserve">３．I devote myself to study and keep my attendance over 90%. If the attendance becomes </t>
    </r>
    <r>
      <rPr>
        <sz val="11"/>
        <color rgb="FFFF0000"/>
        <rFont val="ＭＳ Ｐ明朝"/>
        <family val="1"/>
        <charset val="128"/>
      </rPr>
      <t>less than 85%</t>
    </r>
    <r>
      <rPr>
        <sz val="11"/>
        <color rgb="FF000000"/>
        <rFont val="ＭＳ Ｐ明朝"/>
        <family val="1"/>
        <charset val="128"/>
      </rPr>
      <t xml:space="preserve"> 
       and be expelled from school, I’ll go back to my own country immediately.  (</t>
    </r>
    <r>
      <rPr>
        <sz val="11"/>
        <color rgb="FFFF0000"/>
        <rFont val="ＭＳ Ｐ明朝"/>
        <family val="1"/>
        <charset val="128"/>
      </rPr>
      <t>The accomplishment of 
       graduation needs more than 85% of attendance</t>
    </r>
    <r>
      <rPr>
        <sz val="11"/>
        <color rgb="FF000000"/>
        <rFont val="ＭＳ Ｐ明朝"/>
        <family val="1"/>
        <charset val="128"/>
      </rPr>
      <t>.)</t>
    </r>
    <phoneticPr fontId="16"/>
  </si>
  <si>
    <t>４．I am physically and mentally healthy.  I don't have any problem to study in Japan for long term.</t>
    <phoneticPr fontId="16"/>
  </si>
  <si>
    <t>５．I pay school fees by the deadline. I’ll go back to my own country immediately by any chance when I violate it and be expelled from school.</t>
    <phoneticPr fontId="16"/>
  </si>
  <si>
    <t>６．At the school, I agree that I’ll provide any personal information if it is necessary for education.</t>
    <phoneticPr fontId="16"/>
  </si>
  <si>
    <t>７．I agree that the school has the right to check my exam’s score without my permission, if it is necessary to do it.</t>
    <phoneticPr fontId="16"/>
  </si>
  <si>
    <t>８．Having a personal issue if I cannot continue studying, I’ll take responsibility to go back to my country. 
       Also I proclaim to agree that the school’s expense cannot be refundable.</t>
    <phoneticPr fontId="16"/>
  </si>
  <si>
    <t xml:space="preserve">９． I’ll corporate EHLE Institute to show up in DVDs and photos taken which are used for the educational purpose, and agree to share these materials with Agents and students' guardians.  </t>
    <phoneticPr fontId="16"/>
  </si>
  <si>
    <t>１０． I’ll inform the school as soon as possible if my parents’ address and telephone number is changed after I enter the school.</t>
    <phoneticPr fontId="16"/>
  </si>
  <si>
    <t xml:space="preserve">  I hereby certify that the above statements are true. </t>
    <phoneticPr fontId="16"/>
  </si>
  <si>
    <t>EHLE Student ID</t>
    <phoneticPr fontId="16"/>
  </si>
  <si>
    <t>Applicant's /Student's Name</t>
    <phoneticPr fontId="16"/>
  </si>
  <si>
    <t>Signature</t>
    <phoneticPr fontId="16"/>
  </si>
  <si>
    <t>Your Birthday</t>
    <phoneticPr fontId="16"/>
  </si>
  <si>
    <t>Gurdian's Name</t>
    <phoneticPr fontId="16"/>
  </si>
  <si>
    <t>Date</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</si>
</sst>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yyyy&quot;年&quot;m&quot;月&quot;;@"/>
    <numFmt numFmtId="178" formatCode="#,##0_);[Red]\(#,##0\)"/>
    <numFmt numFmtId="179" formatCode="yyyy/mm/dd"/>
    <numFmt numFmtId="180" formatCode="yyyy/mm"/>
    <numFmt numFmtId="181" formatCode="00"/>
  </numFmts>
  <fonts count="52">
    <font>
      <sz val="11"/>
      <color indexed="8"/>
      <name val="宋体"/>
    </font>
    <font>
      <sz val="11"/>
      <color theme="1"/>
      <name val="游ゴシック"/>
      <family val="2"/>
      <charset val="128"/>
      <scheme val="minor"/>
    </font>
    <font>
      <sz val="11"/>
      <color indexed="8"/>
      <name val="宋体"/>
      <charset val="134"/>
    </font>
    <font>
      <sz val="6"/>
      <name val="ＭＳ Ｐゴシック"/>
      <family val="3"/>
      <charset val="128"/>
    </font>
    <font>
      <b/>
      <sz val="14"/>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10"/>
      <color rgb="FF000000"/>
      <name val="ＭＳ Ｐ明朝"/>
      <family val="1"/>
      <charset val="128"/>
    </font>
    <font>
      <sz val="6"/>
      <name val="ＭＳ Ｐ明朝"/>
      <family val="1"/>
      <charset val="128"/>
    </font>
    <font>
      <sz val="6"/>
      <name val="游ゴシック"/>
      <family val="2"/>
      <charset val="128"/>
      <scheme val="minor"/>
    </font>
    <font>
      <sz val="11"/>
      <color rgb="FF000000"/>
      <name val="ＭＳ Ｐ明朝"/>
      <family val="1"/>
      <charset val="128"/>
    </font>
    <font>
      <sz val="12"/>
      <name val="ＭＳ Ｐ明朝"/>
      <family val="1"/>
      <charset val="128"/>
    </font>
    <font>
      <sz val="11"/>
      <name val="ＭＳ Ｐ明朝"/>
      <family val="1"/>
      <charset val="128"/>
    </font>
    <font>
      <sz val="11"/>
      <color rgb="FF000000"/>
      <name val="游ゴシック"/>
      <family val="2"/>
      <scheme val="minor"/>
    </font>
    <font>
      <b/>
      <sz val="14"/>
      <color rgb="FF000000"/>
      <name val="ＭＳ Ｐ明朝"/>
      <family val="1"/>
      <charset val="128"/>
    </font>
    <font>
      <sz val="6"/>
      <name val="游ゴシック"/>
      <family val="3"/>
      <charset val="128"/>
      <scheme val="minor"/>
    </font>
    <font>
      <u/>
      <sz val="11"/>
      <color rgb="FF000000"/>
      <name val="ＭＳ Ｐ明朝"/>
      <family val="1"/>
      <charset val="128"/>
    </font>
    <font>
      <b/>
      <u val="double"/>
      <sz val="11"/>
      <color rgb="FF000000"/>
      <name val="ＭＳ Ｐ明朝"/>
      <family val="1"/>
      <charset val="128"/>
    </font>
    <font>
      <sz val="11"/>
      <color rgb="FFFF0000"/>
      <name val="ＭＳ Ｐ明朝"/>
      <family val="1"/>
      <charset val="128"/>
    </font>
    <font>
      <sz val="10"/>
      <color theme="1"/>
      <name val="ＭＳ Ｐ明朝"/>
      <family val="1"/>
      <charset val="128"/>
    </font>
    <font>
      <sz val="11"/>
      <color theme="0" tint="-0.14999847407452621"/>
      <name val="ＭＳ Ｐ明朝"/>
      <family val="1"/>
      <charset val="128"/>
    </font>
    <font>
      <sz val="11"/>
      <color indexed="8"/>
      <name val="游明朝"/>
      <family val="1"/>
      <charset val="128"/>
    </font>
    <font>
      <sz val="11"/>
      <color rgb="FF000000"/>
      <name val="游明朝"/>
      <family val="1"/>
      <charset val="128"/>
    </font>
    <font>
      <sz val="11"/>
      <color rgb="FFFF0000"/>
      <name val="游明朝"/>
      <family val="1"/>
      <charset val="128"/>
    </font>
    <font>
      <sz val="9"/>
      <color rgb="FF333333"/>
      <name val="游明朝"/>
      <family val="1"/>
      <charset val="128"/>
    </font>
    <font>
      <sz val="11"/>
      <color indexed="8"/>
      <name val="ＭＳ Ｐ明朝"/>
      <family val="1"/>
      <charset val="128"/>
    </font>
    <font>
      <sz val="11"/>
      <color rgb="FF000000"/>
      <name val="Times New Roman"/>
      <family val="1"/>
    </font>
    <font>
      <sz val="10"/>
      <color indexed="8"/>
      <name val="ＭＳ Ｐ明朝"/>
      <family val="1"/>
      <charset val="128"/>
    </font>
    <font>
      <b/>
      <sz val="12"/>
      <name val="ＭＳ Ｐ明朝"/>
      <family val="1"/>
      <charset val="128"/>
    </font>
    <font>
      <b/>
      <sz val="11"/>
      <name val="ＭＳ Ｐ明朝"/>
      <family val="1"/>
      <charset val="128"/>
    </font>
    <font>
      <sz val="14"/>
      <name val="ＭＳ Ｐ明朝"/>
      <family val="1"/>
      <charset val="128"/>
    </font>
    <font>
      <sz val="7"/>
      <name val="ＭＳ Ｐ明朝"/>
      <family val="1"/>
      <charset val="128"/>
    </font>
    <font>
      <sz val="6"/>
      <color indexed="8"/>
      <name val="ＭＳ Ｐ明朝"/>
      <family val="1"/>
      <charset val="128"/>
    </font>
    <font>
      <sz val="4"/>
      <name val="ＭＳ Ｐ明朝"/>
      <family val="1"/>
      <charset val="128"/>
    </font>
    <font>
      <sz val="5"/>
      <name val="ＭＳ Ｐ明朝"/>
      <family val="1"/>
      <charset val="128"/>
    </font>
    <font>
      <sz val="5"/>
      <color indexed="8"/>
      <name val="ＭＳ Ｐ明朝"/>
      <family val="1"/>
      <charset val="128"/>
    </font>
    <font>
      <sz val="11"/>
      <color theme="0" tint="-0.34998626667073579"/>
      <name val="ＭＳ Ｐ明朝"/>
      <family val="1"/>
      <charset val="128"/>
    </font>
    <font>
      <sz val="9"/>
      <color indexed="8"/>
      <name val="ＭＳ Ｐ明朝"/>
      <family val="1"/>
      <charset val="128"/>
    </font>
    <font>
      <sz val="9"/>
      <color theme="0" tint="-0.34998626667073579"/>
      <name val="ＭＳ Ｐ明朝"/>
      <family val="1"/>
      <charset val="128"/>
    </font>
    <font>
      <sz val="5"/>
      <color theme="0" tint="-0.34998626667073579"/>
      <name val="ＭＳ Ｐ明朝"/>
      <family val="1"/>
      <charset val="128"/>
    </font>
    <font>
      <sz val="11"/>
      <color theme="1" tint="0.499984740745262"/>
      <name val="ＭＳ Ｐ明朝"/>
      <family val="1"/>
      <charset val="128"/>
    </font>
    <font>
      <sz val="6"/>
      <color theme="0" tint="-0.34998626667073579"/>
      <name val="ＭＳ Ｐ明朝"/>
      <family val="1"/>
      <charset val="128"/>
    </font>
    <font>
      <sz val="6"/>
      <color theme="1" tint="0.499984740745262"/>
      <name val="ＭＳ Ｐ明朝"/>
      <family val="1"/>
      <charset val="128"/>
    </font>
    <font>
      <b/>
      <sz val="20"/>
      <name val="ＭＳ Ｐ明朝"/>
      <family val="1"/>
      <charset val="128"/>
    </font>
    <font>
      <sz val="11"/>
      <color theme="0"/>
      <name val="ＭＳ Ｐ明朝"/>
      <family val="1"/>
      <charset val="128"/>
    </font>
    <font>
      <sz val="6"/>
      <color theme="1"/>
      <name val="ＭＳ Ｐ明朝"/>
      <family val="1"/>
      <charset val="128"/>
    </font>
    <font>
      <b/>
      <sz val="9"/>
      <color indexed="81"/>
      <name val="MS P ゴシック"/>
      <family val="3"/>
      <charset val="128"/>
    </font>
    <font>
      <sz val="14"/>
      <name val="ＭＳ 明朝"/>
      <family val="1"/>
      <charset val="128"/>
    </font>
    <font>
      <b/>
      <sz val="12"/>
      <color indexed="81"/>
      <name val="MS P ゴシック"/>
      <family val="3"/>
      <charset val="128"/>
    </font>
    <font>
      <sz val="9"/>
      <color indexed="81"/>
      <name val="MS P ゴシック"/>
      <family val="3"/>
      <charset val="128"/>
    </font>
    <font>
      <sz val="9"/>
      <color rgb="FF000000"/>
      <name val="ＭＳ Ｐ明朝"/>
      <family val="1"/>
      <charset val="128"/>
    </font>
  </fonts>
  <fills count="5">
    <fill>
      <patternFill patternType="none"/>
    </fill>
    <fill>
      <patternFill patternType="gray125"/>
    </fill>
    <fill>
      <patternFill patternType="solid">
        <fgColor theme="6" tint="0.59999389629810485"/>
        <bgColor indexed="64"/>
      </patternFill>
    </fill>
    <fill>
      <patternFill patternType="solid">
        <fgColor rgb="FFFFFFCC"/>
        <bgColor indexed="64"/>
      </patternFill>
    </fill>
    <fill>
      <patternFill patternType="solid">
        <fgColor rgb="FFFEFFD1"/>
        <bgColor indexed="64"/>
      </patternFill>
    </fill>
  </fills>
  <borders count="4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right/>
      <top style="hair">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indexed="64"/>
      </left>
      <right/>
      <top style="thin">
        <color indexed="64"/>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right style="thin">
        <color rgb="FF000000"/>
      </right>
      <top/>
      <bottom style="thin">
        <color rgb="FF000000"/>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6">
    <xf numFmtId="0" fontId="0" fillId="0" borderId="0">
      <alignment vertical="center"/>
    </xf>
    <xf numFmtId="38" fontId="2" fillId="0" borderId="0" applyFont="0" applyFill="0" applyBorder="0" applyAlignment="0" applyProtection="0">
      <alignment vertical="center"/>
    </xf>
    <xf numFmtId="0" fontId="14" fillId="0" borderId="0"/>
    <xf numFmtId="0" fontId="14" fillId="0" borderId="0"/>
    <xf numFmtId="0" fontId="48" fillId="0" borderId="0"/>
    <xf numFmtId="0" fontId="1" fillId="0" borderId="0">
      <alignment vertical="center"/>
    </xf>
  </cellStyleXfs>
  <cellXfs count="547">
    <xf numFmtId="0" fontId="0" fillId="0" borderId="0" xfId="0">
      <alignment vertical="center"/>
    </xf>
    <xf numFmtId="0" fontId="6" fillId="0" borderId="0" xfId="0" applyFont="1" applyAlignment="1"/>
    <xf numFmtId="49" fontId="6" fillId="0" borderId="0" xfId="0" applyNumberFormat="1" applyFont="1" applyAlignment="1"/>
    <xf numFmtId="49" fontId="5" fillId="0" borderId="0" xfId="0" applyNumberFormat="1" applyFont="1" applyAlignment="1"/>
    <xf numFmtId="49" fontId="8" fillId="0" borderId="0" xfId="0" applyNumberFormat="1" applyFont="1" applyAlignment="1">
      <alignment horizontal="center" vertical="center"/>
    </xf>
    <xf numFmtId="49" fontId="7" fillId="0" borderId="5" xfId="0" applyNumberFormat="1" applyFont="1" applyBorder="1" applyAlignment="1"/>
    <xf numFmtId="49" fontId="7" fillId="0" borderId="6" xfId="0" applyNumberFormat="1" applyFont="1" applyBorder="1" applyAlignment="1"/>
    <xf numFmtId="49" fontId="5" fillId="0" borderId="0" xfId="0" applyNumberFormat="1" applyFont="1" applyAlignment="1">
      <alignment horizontal="center"/>
    </xf>
    <xf numFmtId="0" fontId="8" fillId="0" borderId="0" xfId="0" applyFont="1" applyAlignment="1">
      <alignment horizontal="center" vertical="center"/>
    </xf>
    <xf numFmtId="49" fontId="6" fillId="0" borderId="0" xfId="0" applyNumberFormat="1" applyFont="1" applyAlignment="1">
      <alignment horizontal="right" vertical="center"/>
    </xf>
    <xf numFmtId="49" fontId="11" fillId="0" borderId="0" xfId="0" applyNumberFormat="1" applyFont="1">
      <alignment vertical="center"/>
    </xf>
    <xf numFmtId="0" fontId="5" fillId="0" borderId="0" xfId="0" applyFont="1">
      <alignment vertical="center"/>
    </xf>
    <xf numFmtId="0" fontId="5" fillId="0" borderId="0" xfId="0" applyFont="1" applyAlignment="1">
      <alignment horizontal="center" vertical="center"/>
    </xf>
    <xf numFmtId="0" fontId="8" fillId="0" borderId="0" xfId="2" applyFont="1" applyAlignment="1">
      <alignment vertical="center"/>
    </xf>
    <xf numFmtId="0" fontId="11" fillId="3" borderId="1" xfId="2" applyFont="1" applyFill="1" applyBorder="1" applyAlignment="1" applyProtection="1">
      <alignment horizontal="right" vertical="center"/>
      <protection locked="0"/>
    </xf>
    <xf numFmtId="0" fontId="15" fillId="0" borderId="0" xfId="3" applyFont="1" applyAlignment="1">
      <alignment vertical="center"/>
    </xf>
    <xf numFmtId="0" fontId="11" fillId="0" borderId="0" xfId="3" applyFont="1" applyAlignment="1">
      <alignment vertical="center"/>
    </xf>
    <xf numFmtId="0" fontId="11" fillId="0" borderId="0" xfId="3" applyFont="1" applyAlignment="1">
      <alignment horizontal="left" vertical="center"/>
    </xf>
    <xf numFmtId="0" fontId="11" fillId="3" borderId="3" xfId="3" applyFont="1" applyFill="1" applyBorder="1" applyAlignment="1" applyProtection="1">
      <alignment horizontal="right" vertical="center"/>
      <protection locked="0"/>
    </xf>
    <xf numFmtId="49" fontId="5" fillId="0" borderId="36" xfId="0" applyNumberFormat="1" applyFont="1" applyBorder="1">
      <alignment vertical="center"/>
    </xf>
    <xf numFmtId="49" fontId="5" fillId="0" borderId="37" xfId="0" applyNumberFormat="1" applyFont="1" applyBorder="1">
      <alignment vertical="center"/>
    </xf>
    <xf numFmtId="0" fontId="11" fillId="0" borderId="0" xfId="2" applyFont="1" applyAlignment="1">
      <alignment horizontal="center" vertical="center" wrapText="1"/>
    </xf>
    <xf numFmtId="0" fontId="11" fillId="0" borderId="0" xfId="2" applyFont="1" applyAlignment="1">
      <alignment horizontal="center" vertical="center"/>
    </xf>
    <xf numFmtId="0" fontId="11" fillId="0" borderId="0" xfId="2" applyFont="1" applyAlignment="1">
      <alignment horizontal="left" vertical="center" wrapText="1"/>
    </xf>
    <xf numFmtId="0" fontId="11" fillId="0" borderId="0" xfId="2" applyFont="1" applyAlignment="1">
      <alignment vertical="center"/>
    </xf>
    <xf numFmtId="0" fontId="11" fillId="0" borderId="0" xfId="2" applyFont="1" applyAlignment="1">
      <alignment horizontal="left" vertical="center"/>
    </xf>
    <xf numFmtId="0" fontId="5" fillId="0" borderId="0" xfId="2" applyFont="1" applyAlignment="1">
      <alignment horizontal="distributed" vertical="center"/>
    </xf>
    <xf numFmtId="0" fontId="11" fillId="0" borderId="0" xfId="2" applyFont="1" applyAlignment="1">
      <alignment horizontal="right" vertical="center"/>
    </xf>
    <xf numFmtId="0" fontId="21" fillId="0" borderId="0" xfId="0" applyFont="1" applyAlignment="1">
      <alignment horizontal="right"/>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49" fontId="26" fillId="0" borderId="0" xfId="0" applyNumberFormat="1" applyFont="1">
      <alignment vertical="center"/>
    </xf>
    <xf numFmtId="49" fontId="26" fillId="0" borderId="0" xfId="0" applyNumberFormat="1" applyFont="1" applyAlignment="1">
      <alignment horizontal="right" vertical="center"/>
    </xf>
    <xf numFmtId="49" fontId="28" fillId="0" borderId="0" xfId="0" applyNumberFormat="1" applyFont="1" applyAlignment="1">
      <alignment horizontal="center" vertical="center"/>
    </xf>
    <xf numFmtId="49" fontId="13" fillId="0" borderId="0" xfId="0" applyNumberFormat="1" applyFont="1">
      <alignment vertical="center"/>
    </xf>
    <xf numFmtId="0" fontId="28" fillId="0" borderId="0" xfId="0" applyFont="1" applyAlignment="1">
      <alignment horizontal="center" vertical="center"/>
    </xf>
    <xf numFmtId="0" fontId="26" fillId="0" borderId="0" xfId="0" applyFont="1">
      <alignment vertical="center"/>
    </xf>
    <xf numFmtId="49" fontId="31"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31" fillId="0" borderId="0" xfId="0" applyFont="1" applyAlignment="1">
      <alignment horizontal="center" vertical="center"/>
    </xf>
    <xf numFmtId="49" fontId="13" fillId="0" borderId="0" xfId="0" applyNumberFormat="1" applyFont="1" applyAlignment="1">
      <alignment horizontal="right"/>
    </xf>
    <xf numFmtId="49" fontId="5" fillId="0" borderId="0" xfId="0" applyNumberFormat="1" applyFont="1" applyAlignment="1">
      <alignment horizontal="right"/>
    </xf>
    <xf numFmtId="49" fontId="7" fillId="0" borderId="0" xfId="0" applyNumberFormat="1" applyFont="1" applyAlignment="1">
      <alignment horizontal="right" wrapText="1"/>
    </xf>
    <xf numFmtId="49" fontId="5" fillId="0" borderId="11" xfId="0" applyNumberFormat="1" applyFont="1" applyBorder="1">
      <alignment vertical="center"/>
    </xf>
    <xf numFmtId="49" fontId="9" fillId="0" borderId="0" xfId="0" applyNumberFormat="1" applyFont="1">
      <alignment vertical="center"/>
    </xf>
    <xf numFmtId="49" fontId="9" fillId="0" borderId="13" xfId="0" applyNumberFormat="1" applyFont="1" applyBorder="1" applyAlignment="1">
      <alignment vertical="top"/>
    </xf>
    <xf numFmtId="49" fontId="33" fillId="0" borderId="0" xfId="0" applyNumberFormat="1" applyFont="1">
      <alignment vertical="center"/>
    </xf>
    <xf numFmtId="49" fontId="7" fillId="0" borderId="7" xfId="0" applyNumberFormat="1" applyFont="1" applyBorder="1" applyAlignment="1"/>
    <xf numFmtId="49" fontId="9" fillId="0" borderId="12" xfId="0" applyNumberFormat="1" applyFont="1" applyBorder="1" applyAlignment="1">
      <alignment vertical="top"/>
    </xf>
    <xf numFmtId="49" fontId="6" fillId="0" borderId="1" xfId="0" applyNumberFormat="1" applyFont="1" applyBorder="1">
      <alignment vertical="center"/>
    </xf>
    <xf numFmtId="0" fontId="6" fillId="0" borderId="13" xfId="0" applyFont="1" applyBorder="1">
      <alignment vertical="center"/>
    </xf>
    <xf numFmtId="49" fontId="9" fillId="0" borderId="6" xfId="0" applyNumberFormat="1" applyFont="1" applyBorder="1" applyAlignment="1"/>
    <xf numFmtId="0" fontId="9" fillId="0" borderId="6" xfId="0" applyFont="1" applyBorder="1" applyAlignment="1"/>
    <xf numFmtId="49" fontId="5" fillId="0" borderId="36" xfId="0" applyNumberFormat="1" applyFont="1" applyBorder="1" applyAlignment="1">
      <alignment wrapText="1"/>
    </xf>
    <xf numFmtId="49" fontId="5" fillId="0" borderId="37" xfId="0" applyNumberFormat="1" applyFont="1" applyBorder="1" applyAlignment="1">
      <alignment wrapText="1"/>
    </xf>
    <xf numFmtId="49" fontId="13" fillId="0" borderId="0" xfId="0" applyNumberFormat="1" applyFont="1" applyAlignment="1"/>
    <xf numFmtId="49" fontId="26" fillId="0" borderId="0" xfId="0" applyNumberFormat="1" applyFont="1" applyAlignment="1"/>
    <xf numFmtId="49" fontId="7" fillId="0" borderId="0" xfId="0" applyNumberFormat="1" applyFont="1" applyAlignment="1"/>
    <xf numFmtId="49" fontId="9" fillId="0" borderId="0" xfId="0" applyNumberFormat="1" applyFont="1" applyAlignment="1">
      <alignment horizontal="left"/>
    </xf>
    <xf numFmtId="49" fontId="7" fillId="0" borderId="0" xfId="0" applyNumberFormat="1" applyFont="1" applyAlignment="1" applyProtection="1">
      <protection locked="0"/>
    </xf>
    <xf numFmtId="49" fontId="29" fillId="0" borderId="0" xfId="0" applyNumberFormat="1" applyFont="1" applyAlignment="1"/>
    <xf numFmtId="49" fontId="35" fillId="0" borderId="0" xfId="0" applyNumberFormat="1" applyFont="1">
      <alignment vertical="center"/>
    </xf>
    <xf numFmtId="49" fontId="9" fillId="0" borderId="0" xfId="0" applyNumberFormat="1" applyFont="1" applyAlignment="1">
      <alignment vertical="top"/>
    </xf>
    <xf numFmtId="49" fontId="9" fillId="0" borderId="0" xfId="0" applyNumberFormat="1" applyFont="1" applyAlignment="1">
      <alignment vertical="top" wrapText="1"/>
    </xf>
    <xf numFmtId="49" fontId="33" fillId="0" borderId="0" xfId="0" applyNumberFormat="1" applyFont="1" applyAlignment="1">
      <alignment vertical="top"/>
    </xf>
    <xf numFmtId="49" fontId="9" fillId="0" borderId="0" xfId="0" applyNumberFormat="1" applyFont="1" applyAlignment="1">
      <alignment horizontal="center" vertical="top" wrapText="1"/>
    </xf>
    <xf numFmtId="0" fontId="9" fillId="0" borderId="0" xfId="0" applyFont="1" applyAlignment="1">
      <alignment vertical="top"/>
    </xf>
    <xf numFmtId="0" fontId="28" fillId="0" borderId="0" xfId="0" applyFont="1" applyAlignment="1">
      <alignment horizontal="center" vertical="top"/>
    </xf>
    <xf numFmtId="49" fontId="36" fillId="0" borderId="0" xfId="0" applyNumberFormat="1" applyFont="1">
      <alignment vertical="center"/>
    </xf>
    <xf numFmtId="49" fontId="7" fillId="0" borderId="3" xfId="0" applyNumberFormat="1" applyFont="1" applyBorder="1" applyAlignment="1"/>
    <xf numFmtId="49" fontId="26" fillId="0" borderId="3" xfId="0" applyNumberFormat="1" applyFont="1" applyBorder="1">
      <alignment vertical="center"/>
    </xf>
    <xf numFmtId="49" fontId="7" fillId="0" borderId="0" xfId="0" applyNumberFormat="1" applyFont="1" applyAlignment="1">
      <alignment horizontal="right" vertical="center"/>
    </xf>
    <xf numFmtId="49" fontId="12" fillId="0" borderId="0" xfId="0" applyNumberFormat="1" applyFont="1" applyAlignment="1">
      <alignment horizontal="right" vertical="center"/>
    </xf>
    <xf numFmtId="49" fontId="7" fillId="0" borderId="0" xfId="0" applyNumberFormat="1" applyFont="1">
      <alignment vertical="center"/>
    </xf>
    <xf numFmtId="49" fontId="7" fillId="0" borderId="0" xfId="0" applyNumberFormat="1" applyFont="1" applyAlignment="1" applyProtection="1">
      <alignment horizontal="left" vertical="center"/>
      <protection locked="0"/>
    </xf>
    <xf numFmtId="49" fontId="7" fillId="0" borderId="0" xfId="0" applyNumberFormat="1" applyFont="1" applyBorder="1" applyAlignment="1" applyProtection="1">
      <alignment vertical="center" shrinkToFit="1"/>
      <protection locked="0"/>
    </xf>
    <xf numFmtId="0" fontId="12" fillId="0" borderId="0" xfId="0" applyFont="1" applyAlignment="1">
      <alignment vertical="center" wrapText="1"/>
    </xf>
    <xf numFmtId="49" fontId="9" fillId="0" borderId="0" xfId="0" applyNumberFormat="1" applyFont="1" applyAlignment="1">
      <alignment horizontal="left" vertical="center"/>
    </xf>
    <xf numFmtId="49" fontId="7" fillId="0" borderId="0" xfId="0" applyNumberFormat="1" applyFont="1" applyAlignment="1">
      <alignment wrapText="1"/>
    </xf>
    <xf numFmtId="49" fontId="12" fillId="0" borderId="0" xfId="0" applyNumberFormat="1" applyFont="1" applyAlignment="1">
      <alignment wrapText="1"/>
    </xf>
    <xf numFmtId="49" fontId="12" fillId="0" borderId="0" xfId="0" applyNumberFormat="1" applyFont="1" applyAlignment="1">
      <alignment horizontal="center" wrapText="1"/>
    </xf>
    <xf numFmtId="49" fontId="5" fillId="0" borderId="0" xfId="0" applyNumberFormat="1" applyFont="1">
      <alignment vertical="center"/>
    </xf>
    <xf numFmtId="49" fontId="26" fillId="0" borderId="0" xfId="0" applyNumberFormat="1" applyFont="1" applyAlignment="1">
      <alignment horizontal="right"/>
    </xf>
    <xf numFmtId="0" fontId="37" fillId="0" borderId="0" xfId="0" applyNumberFormat="1" applyFont="1" applyFill="1">
      <alignment vertical="center"/>
    </xf>
    <xf numFmtId="49" fontId="28" fillId="0" borderId="0" xfId="0" applyNumberFormat="1" applyFont="1">
      <alignment vertical="center"/>
    </xf>
    <xf numFmtId="0" fontId="38" fillId="0" borderId="0" xfId="0" applyFont="1">
      <alignment vertical="center"/>
    </xf>
    <xf numFmtId="0" fontId="39" fillId="0" borderId="0" xfId="0" applyNumberFormat="1" applyFont="1" applyFill="1">
      <alignment vertical="center"/>
    </xf>
    <xf numFmtId="49" fontId="38" fillId="0" borderId="0" xfId="0" applyNumberFormat="1" applyFont="1">
      <alignment vertical="center"/>
    </xf>
    <xf numFmtId="0" fontId="40" fillId="0" borderId="0" xfId="0" applyNumberFormat="1" applyFont="1" applyFill="1">
      <alignment vertical="center"/>
    </xf>
    <xf numFmtId="0" fontId="37" fillId="0" borderId="0" xfId="0" applyNumberFormat="1" applyFont="1" applyFill="1" applyAlignment="1"/>
    <xf numFmtId="49" fontId="32" fillId="0" borderId="3" xfId="0" applyNumberFormat="1" applyFont="1" applyBorder="1" applyAlignment="1"/>
    <xf numFmtId="49" fontId="41" fillId="0" borderId="0" xfId="0" applyNumberFormat="1" applyFont="1">
      <alignment vertical="center"/>
    </xf>
    <xf numFmtId="49" fontId="26" fillId="0" borderId="0" xfId="0" applyNumberFormat="1" applyFont="1" applyProtection="1">
      <alignment vertical="center"/>
      <protection locked="0"/>
    </xf>
    <xf numFmtId="0" fontId="42" fillId="0" borderId="0" xfId="0" applyNumberFormat="1" applyFont="1" applyFill="1">
      <alignment vertical="center"/>
    </xf>
    <xf numFmtId="49" fontId="43" fillId="0" borderId="0" xfId="0" applyNumberFormat="1" applyFont="1">
      <alignment vertical="center"/>
    </xf>
    <xf numFmtId="49" fontId="41" fillId="0" borderId="0" xfId="0" applyNumberFormat="1" applyFont="1" applyProtection="1">
      <alignment vertical="center"/>
      <protection locked="0"/>
    </xf>
    <xf numFmtId="0" fontId="7" fillId="0" borderId="6" xfId="0" applyFont="1" applyBorder="1" applyAlignment="1"/>
    <xf numFmtId="49" fontId="12" fillId="0" borderId="0" xfId="0" applyNumberFormat="1" applyFont="1" applyAlignment="1"/>
    <xf numFmtId="49" fontId="9" fillId="0" borderId="0" xfId="0" applyNumberFormat="1" applyFont="1" applyAlignment="1"/>
    <xf numFmtId="49" fontId="9" fillId="0" borderId="0" xfId="0" applyNumberFormat="1" applyFont="1" applyAlignment="1">
      <alignment vertical="center" wrapText="1"/>
    </xf>
    <xf numFmtId="49" fontId="6" fillId="0" borderId="1" xfId="0" applyNumberFormat="1" applyFont="1" applyBorder="1" applyAlignment="1">
      <alignment horizontal="right"/>
    </xf>
    <xf numFmtId="49" fontId="12" fillId="4" borderId="1" xfId="0" applyNumberFormat="1" applyFont="1" applyFill="1" applyBorder="1" applyAlignment="1"/>
    <xf numFmtId="49" fontId="9" fillId="0" borderId="6" xfId="0" applyNumberFormat="1" applyFont="1" applyBorder="1" applyAlignment="1">
      <alignment vertical="top"/>
    </xf>
    <xf numFmtId="0" fontId="42" fillId="0" borderId="0" xfId="0" applyNumberFormat="1" applyFont="1" applyFill="1" applyAlignment="1">
      <alignment vertical="top"/>
    </xf>
    <xf numFmtId="0" fontId="37" fillId="0" borderId="0" xfId="0" applyNumberFormat="1" applyFont="1" applyFill="1" applyAlignment="1">
      <alignment horizontal="right" vertical="center"/>
    </xf>
    <xf numFmtId="0" fontId="26" fillId="0" borderId="0" xfId="0" applyFont="1" applyAlignment="1">
      <alignment horizontal="right" vertical="center"/>
    </xf>
    <xf numFmtId="0" fontId="28" fillId="0" borderId="16" xfId="0" applyFont="1" applyBorder="1" applyAlignment="1"/>
    <xf numFmtId="0" fontId="28" fillId="0" borderId="0" xfId="0" applyFont="1" applyAlignment="1"/>
    <xf numFmtId="0" fontId="12" fillId="0" borderId="0" xfId="0" applyFont="1" applyAlignment="1"/>
    <xf numFmtId="0" fontId="12" fillId="0" borderId="16" xfId="0" applyFont="1" applyBorder="1" applyAlignment="1"/>
    <xf numFmtId="0" fontId="12" fillId="0" borderId="0" xfId="0" applyFont="1" applyAlignment="1">
      <alignment horizontal="left"/>
    </xf>
    <xf numFmtId="0" fontId="5" fillId="0" borderId="0" xfId="0" applyFont="1" applyAlignment="1"/>
    <xf numFmtId="0" fontId="12" fillId="0" borderId="0" xfId="0" applyFont="1" applyAlignment="1">
      <alignment horizontal="right"/>
    </xf>
    <xf numFmtId="0" fontId="12" fillId="0" borderId="0" xfId="0" applyFont="1" applyAlignment="1">
      <alignment horizontal="left" vertical="center"/>
    </xf>
    <xf numFmtId="0" fontId="45" fillId="0" borderId="0" xfId="0" applyFont="1">
      <alignment vertical="center"/>
    </xf>
    <xf numFmtId="0" fontId="21" fillId="2" borderId="0" xfId="0" applyFont="1" applyFill="1">
      <alignment vertical="center"/>
    </xf>
    <xf numFmtId="0" fontId="5" fillId="0" borderId="3" xfId="0" applyFont="1" applyBorder="1" applyAlignment="1"/>
    <xf numFmtId="0" fontId="6" fillId="0" borderId="3" xfId="0" applyFont="1" applyBorder="1" applyAlignment="1"/>
    <xf numFmtId="0" fontId="26" fillId="0" borderId="0" xfId="0" applyFont="1" applyAlignment="1"/>
    <xf numFmtId="0" fontId="5" fillId="0" borderId="1" xfId="0" applyFont="1" applyBorder="1" applyAlignment="1"/>
    <xf numFmtId="0" fontId="13" fillId="0" borderId="0" xfId="0" applyFont="1">
      <alignment vertical="center"/>
    </xf>
    <xf numFmtId="0" fontId="28" fillId="0" borderId="0" xfId="0" applyFont="1">
      <alignment vertical="center"/>
    </xf>
    <xf numFmtId="0" fontId="5" fillId="0" borderId="0" xfId="0" applyFont="1" applyAlignment="1">
      <alignment horizontal="left" vertical="center"/>
    </xf>
    <xf numFmtId="0" fontId="5" fillId="0" borderId="34" xfId="0" applyFont="1" applyBorder="1" applyAlignment="1"/>
    <xf numFmtId="0" fontId="6" fillId="0" borderId="34" xfId="0" applyFont="1" applyBorder="1" applyAlignment="1"/>
    <xf numFmtId="0" fontId="13" fillId="0" borderId="0" xfId="0" applyFont="1" applyAlignment="1">
      <alignment vertical="top"/>
    </xf>
    <xf numFmtId="0" fontId="26" fillId="0" borderId="0" xfId="0" applyFont="1" applyAlignment="1">
      <alignment vertical="top"/>
    </xf>
    <xf numFmtId="0" fontId="6" fillId="0" borderId="1" xfId="0" applyFont="1" applyBorder="1" applyAlignment="1"/>
    <xf numFmtId="0" fontId="12" fillId="4" borderId="1" xfId="0" applyFont="1" applyFill="1" applyBorder="1" applyAlignment="1"/>
    <xf numFmtId="0" fontId="13" fillId="0" borderId="0" xfId="0" applyFont="1" applyAlignment="1">
      <alignment horizontal="right"/>
    </xf>
    <xf numFmtId="0" fontId="13" fillId="0" borderId="0" xfId="0" applyFont="1" applyAlignment="1"/>
    <xf numFmtId="0" fontId="26" fillId="0" borderId="0" xfId="0" applyFont="1" applyAlignment="1">
      <alignment horizontal="right"/>
    </xf>
    <xf numFmtId="181" fontId="5" fillId="4" borderId="6" xfId="0" applyNumberFormat="1" applyFont="1" applyFill="1" applyBorder="1" applyAlignment="1" applyProtection="1">
      <alignment horizontal="right"/>
      <protection locked="0"/>
    </xf>
    <xf numFmtId="49" fontId="34" fillId="0" borderId="12" xfId="0" applyNumberFormat="1" applyFont="1" applyFill="1" applyBorder="1">
      <alignment vertical="center"/>
    </xf>
    <xf numFmtId="49" fontId="7" fillId="0" borderId="0" xfId="0" applyNumberFormat="1" applyFont="1" applyAlignment="1">
      <alignment horizontal="left"/>
    </xf>
    <xf numFmtId="49" fontId="6" fillId="0" borderId="0" xfId="0" applyNumberFormat="1" applyFont="1" applyAlignment="1">
      <alignment horizontal="center"/>
    </xf>
    <xf numFmtId="49" fontId="9" fillId="0" borderId="1" xfId="0" applyNumberFormat="1" applyFont="1" applyBorder="1" applyAlignment="1">
      <alignment horizontal="left" vertical="top"/>
    </xf>
    <xf numFmtId="49" fontId="5" fillId="0" borderId="0" xfId="0" applyNumberFormat="1" applyFont="1" applyAlignment="1">
      <alignment horizontal="left"/>
    </xf>
    <xf numFmtId="49" fontId="6" fillId="0" borderId="0" xfId="0" applyNumberFormat="1" applyFont="1" applyAlignment="1">
      <alignment horizontal="left"/>
    </xf>
    <xf numFmtId="49" fontId="9" fillId="0" borderId="0" xfId="0" applyNumberFormat="1" applyFont="1" applyAlignment="1">
      <alignment vertical="top"/>
    </xf>
    <xf numFmtId="49" fontId="6" fillId="0" borderId="0" xfId="0" applyNumberFormat="1" applyFont="1" applyAlignment="1">
      <alignment horizontal="left" vertical="center"/>
    </xf>
    <xf numFmtId="0" fontId="28" fillId="0" borderId="0" xfId="0" applyFont="1" applyAlignment="1">
      <alignment horizontal="center"/>
    </xf>
    <xf numFmtId="176" fontId="5" fillId="4" borderId="16" xfId="0" applyNumberFormat="1" applyFont="1" applyFill="1" applyBorder="1" applyAlignment="1" applyProtection="1">
      <alignment vertical="center"/>
      <protection locked="0"/>
    </xf>
    <xf numFmtId="181" fontId="5" fillId="4" borderId="0" xfId="0" applyNumberFormat="1" applyFont="1" applyFill="1" applyAlignment="1" applyProtection="1">
      <alignment vertical="center"/>
      <protection locked="0"/>
    </xf>
    <xf numFmtId="181" fontId="5" fillId="4" borderId="1" xfId="0" applyNumberFormat="1" applyFont="1" applyFill="1" applyBorder="1" applyAlignment="1" applyProtection="1">
      <protection locked="0"/>
    </xf>
    <xf numFmtId="0" fontId="26" fillId="4" borderId="3" xfId="0" applyFont="1" applyFill="1" applyBorder="1" applyAlignment="1" applyProtection="1">
      <alignment horizontal="center"/>
      <protection locked="0"/>
    </xf>
    <xf numFmtId="0" fontId="11" fillId="0" borderId="0" xfId="3" applyFont="1" applyAlignment="1">
      <alignment horizontal="left" vertical="center" wrapText="1"/>
    </xf>
    <xf numFmtId="49" fontId="5" fillId="0" borderId="0" xfId="0" applyNumberFormat="1" applyFont="1" applyAlignment="1">
      <alignment horizontal="center" vertical="center"/>
    </xf>
    <xf numFmtId="49" fontId="9" fillId="0" borderId="16" xfId="0" applyNumberFormat="1" applyFont="1" applyFill="1" applyBorder="1" applyAlignment="1">
      <alignment horizontal="left"/>
    </xf>
    <xf numFmtId="0" fontId="11" fillId="0" borderId="0" xfId="3" applyFont="1" applyAlignment="1">
      <alignment vertical="center" wrapText="1"/>
    </xf>
    <xf numFmtId="177" fontId="7" fillId="0" borderId="0" xfId="0" applyNumberFormat="1" applyFont="1" applyFill="1" applyAlignment="1">
      <alignment horizontal="right" vertical="center"/>
    </xf>
    <xf numFmtId="177" fontId="7" fillId="0" borderId="11" xfId="0" applyNumberFormat="1" applyFont="1" applyFill="1" applyBorder="1" applyAlignment="1">
      <alignment horizontal="right" vertical="center"/>
    </xf>
    <xf numFmtId="0" fontId="7" fillId="0" borderId="0" xfId="0" applyFont="1" applyAlignment="1" applyProtection="1">
      <alignment horizontal="left" vertical="center"/>
      <protection hidden="1"/>
    </xf>
    <xf numFmtId="49" fontId="26" fillId="0" borderId="0" xfId="0" applyNumberFormat="1" applyFont="1" applyAlignment="1">
      <alignment horizontal="center" vertical="center"/>
    </xf>
    <xf numFmtId="0" fontId="5" fillId="0" borderId="0" xfId="2" applyFont="1" applyAlignment="1">
      <alignment horizontal="distributed" vertical="center"/>
    </xf>
    <xf numFmtId="0" fontId="11" fillId="0" borderId="0" xfId="2" applyFont="1" applyAlignment="1">
      <alignment horizontal="left" vertical="center"/>
    </xf>
    <xf numFmtId="0" fontId="11" fillId="0" borderId="0" xfId="2" applyFont="1" applyAlignment="1">
      <alignment horizontal="right" vertical="center"/>
    </xf>
    <xf numFmtId="0" fontId="11" fillId="0" borderId="0" xfId="2" applyFont="1" applyAlignment="1">
      <alignment horizontal="center" vertical="center" wrapText="1"/>
    </xf>
    <xf numFmtId="0" fontId="11" fillId="0" borderId="0" xfId="2" applyFont="1" applyAlignment="1">
      <alignment horizontal="center" vertical="center"/>
    </xf>
    <xf numFmtId="0" fontId="11" fillId="0" borderId="0" xfId="2" applyFont="1" applyAlignment="1">
      <alignment horizontal="left" vertical="center" wrapText="1"/>
    </xf>
    <xf numFmtId="0" fontId="11" fillId="0" borderId="0" xfId="2" applyFont="1" applyAlignment="1">
      <alignment vertical="center"/>
    </xf>
    <xf numFmtId="0" fontId="11" fillId="0" borderId="0" xfId="3" applyFont="1" applyAlignment="1">
      <alignment horizontal="left" vertical="center"/>
    </xf>
    <xf numFmtId="0" fontId="11" fillId="0" borderId="0" xfId="3" applyFont="1" applyAlignment="1">
      <alignment horizontal="left" vertical="center" wrapText="1"/>
    </xf>
    <xf numFmtId="0" fontId="51" fillId="0" borderId="0" xfId="3" applyFont="1" applyAlignment="1">
      <alignment horizontal="left" vertical="center"/>
    </xf>
    <xf numFmtId="49" fontId="7" fillId="0" borderId="6" xfId="0" applyNumberFormat="1" applyFont="1" applyBorder="1" applyAlignment="1">
      <alignment horizontal="left" vertical="center"/>
    </xf>
    <xf numFmtId="49" fontId="9" fillId="0" borderId="0" xfId="0" applyNumberFormat="1" applyFont="1" applyAlignment="1">
      <alignment horizontal="left" vertical="top" wrapText="1"/>
    </xf>
    <xf numFmtId="0" fontId="9" fillId="0" borderId="0" xfId="0" applyFont="1" applyAlignment="1">
      <alignment horizontal="left" vertical="top" wrapText="1"/>
    </xf>
    <xf numFmtId="49" fontId="7" fillId="0" borderId="0" xfId="0" applyNumberFormat="1" applyFont="1" applyAlignment="1">
      <alignment horizontal="left"/>
    </xf>
    <xf numFmtId="0" fontId="7" fillId="0" borderId="0" xfId="0" applyFont="1" applyAlignment="1">
      <alignment horizontal="left"/>
    </xf>
    <xf numFmtId="0" fontId="5" fillId="4" borderId="39" xfId="0" applyFont="1" applyFill="1" applyBorder="1" applyAlignment="1" applyProtection="1">
      <alignment horizontal="center" vertical="center" shrinkToFit="1"/>
      <protection locked="0"/>
    </xf>
    <xf numFmtId="0" fontId="5" fillId="4" borderId="41" xfId="0" applyFont="1" applyFill="1" applyBorder="1" applyAlignment="1" applyProtection="1">
      <alignment horizontal="center" vertical="center" shrinkToFit="1"/>
      <protection locked="0"/>
    </xf>
    <xf numFmtId="49" fontId="6" fillId="0" borderId="0" xfId="0" applyNumberFormat="1" applyFont="1" applyAlignment="1">
      <alignment horizontal="center"/>
    </xf>
    <xf numFmtId="0" fontId="6" fillId="0" borderId="0" xfId="0" applyFont="1" applyAlignment="1">
      <alignment horizontal="center"/>
    </xf>
    <xf numFmtId="179" fontId="5" fillId="4" borderId="2" xfId="0" applyNumberFormat="1" applyFont="1" applyFill="1" applyBorder="1" applyAlignment="1" applyProtection="1">
      <alignment horizontal="center" vertical="center" shrinkToFit="1"/>
      <protection locked="0"/>
    </xf>
    <xf numFmtId="179" fontId="5" fillId="4" borderId="3" xfId="0" applyNumberFormat="1" applyFont="1" applyFill="1" applyBorder="1" applyAlignment="1" applyProtection="1">
      <alignment horizontal="center" vertical="center" shrinkToFit="1"/>
      <protection locked="0"/>
    </xf>
    <xf numFmtId="179" fontId="5" fillId="4" borderId="4" xfId="0" applyNumberFormat="1" applyFont="1" applyFill="1" applyBorder="1" applyAlignment="1" applyProtection="1">
      <alignment horizontal="center" vertical="center" shrinkToFit="1"/>
      <protection locked="0"/>
    </xf>
    <xf numFmtId="0" fontId="5" fillId="4" borderId="2" xfId="0" applyFont="1" applyFill="1" applyBorder="1" applyAlignment="1" applyProtection="1">
      <alignment horizontal="center" vertical="center" shrinkToFit="1"/>
      <protection locked="0"/>
    </xf>
    <xf numFmtId="0" fontId="5" fillId="4" borderId="3" xfId="0" applyFont="1" applyFill="1" applyBorder="1" applyAlignment="1" applyProtection="1">
      <alignment horizontal="center" vertical="center" shrinkToFit="1"/>
      <protection locked="0"/>
    </xf>
    <xf numFmtId="0" fontId="5" fillId="4" borderId="19" xfId="0" applyFont="1" applyFill="1" applyBorder="1" applyAlignment="1" applyProtection="1">
      <alignment horizontal="center" vertical="center" shrinkToFit="1"/>
      <protection locked="0"/>
    </xf>
    <xf numFmtId="49" fontId="5" fillId="4" borderId="2" xfId="0" applyNumberFormat="1" applyFont="1" applyFill="1" applyBorder="1" applyAlignment="1" applyProtection="1">
      <alignment horizontal="center" vertical="center" shrinkToFit="1"/>
      <protection locked="0"/>
    </xf>
    <xf numFmtId="49" fontId="5" fillId="4" borderId="3" xfId="0" applyNumberFormat="1" applyFont="1" applyFill="1" applyBorder="1" applyAlignment="1" applyProtection="1">
      <alignment horizontal="center" vertical="center" shrinkToFit="1"/>
      <protection locked="0"/>
    </xf>
    <xf numFmtId="49" fontId="5" fillId="4" borderId="19" xfId="0" applyNumberFormat="1" applyFont="1" applyFill="1" applyBorder="1" applyAlignment="1" applyProtection="1">
      <alignment horizontal="center" vertical="center" shrinkToFit="1"/>
      <protection locked="0"/>
    </xf>
    <xf numFmtId="49" fontId="6" fillId="0" borderId="2"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6" xfId="0" applyNumberFormat="1" applyFont="1" applyBorder="1" applyAlignment="1">
      <alignment horizontal="center" vertical="center" wrapText="1"/>
    </xf>
    <xf numFmtId="49" fontId="6" fillId="0" borderId="0"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7" xfId="0" applyNumberFormat="1" applyFont="1" applyBorder="1" applyAlignment="1">
      <alignment horizontal="center" vertical="center"/>
    </xf>
    <xf numFmtId="0" fontId="6" fillId="0" borderId="3" xfId="0"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9" xfId="0" applyNumberFormat="1" applyFont="1" applyBorder="1" applyAlignment="1">
      <alignment horizontal="center" vertical="center" wrapText="1"/>
    </xf>
    <xf numFmtId="0" fontId="5" fillId="4" borderId="5" xfId="0" applyFont="1" applyFill="1" applyBorder="1" applyAlignment="1" applyProtection="1">
      <alignment horizontal="center" vertical="center" shrinkToFit="1"/>
      <protection locked="0"/>
    </xf>
    <xf numFmtId="0" fontId="5" fillId="4" borderId="6" xfId="0" applyFont="1" applyFill="1" applyBorder="1" applyAlignment="1" applyProtection="1">
      <alignment horizontal="center" vertical="center" shrinkToFit="1"/>
      <protection locked="0"/>
    </xf>
    <xf numFmtId="0" fontId="5" fillId="4" borderId="7" xfId="0" applyFont="1" applyFill="1" applyBorder="1" applyAlignment="1" applyProtection="1">
      <alignment horizontal="center" vertical="center" shrinkToFit="1"/>
      <protection locked="0"/>
    </xf>
    <xf numFmtId="0" fontId="5" fillId="4" borderId="12" xfId="0" applyFont="1" applyFill="1" applyBorder="1" applyAlignment="1" applyProtection="1">
      <alignment horizontal="center" vertical="center" shrinkToFit="1"/>
      <protection locked="0"/>
    </xf>
    <xf numFmtId="0" fontId="5" fillId="4" borderId="1" xfId="0" applyFont="1" applyFill="1" applyBorder="1" applyAlignment="1" applyProtection="1">
      <alignment horizontal="center" vertical="center" shrinkToFit="1"/>
      <protection locked="0"/>
    </xf>
    <xf numFmtId="0" fontId="5" fillId="4" borderId="13" xfId="0" applyFont="1" applyFill="1" applyBorder="1" applyAlignment="1" applyProtection="1">
      <alignment horizontal="center" vertical="center" shrinkToFit="1"/>
      <protection locked="0"/>
    </xf>
    <xf numFmtId="0" fontId="5" fillId="4" borderId="0" xfId="0" applyFont="1" applyFill="1" applyBorder="1" applyAlignment="1" applyProtection="1">
      <alignment horizontal="center" vertical="center" shrinkToFit="1"/>
      <protection locked="0"/>
    </xf>
    <xf numFmtId="49" fontId="5" fillId="4" borderId="5" xfId="0" applyNumberFormat="1" applyFont="1" applyFill="1" applyBorder="1" applyAlignment="1" applyProtection="1">
      <alignment horizontal="center" vertical="center" shrinkToFit="1"/>
      <protection locked="0"/>
    </xf>
    <xf numFmtId="49" fontId="5" fillId="4" borderId="6" xfId="0" applyNumberFormat="1" applyFont="1" applyFill="1" applyBorder="1" applyAlignment="1" applyProtection="1">
      <alignment horizontal="center" vertical="center" shrinkToFit="1"/>
      <protection locked="0"/>
    </xf>
    <xf numFmtId="49" fontId="5" fillId="4" borderId="7" xfId="0" applyNumberFormat="1" applyFont="1" applyFill="1" applyBorder="1" applyAlignment="1" applyProtection="1">
      <alignment horizontal="center" vertical="center" shrinkToFit="1"/>
      <protection locked="0"/>
    </xf>
    <xf numFmtId="49" fontId="5" fillId="4" borderId="12" xfId="0" applyNumberFormat="1" applyFont="1" applyFill="1" applyBorder="1" applyAlignment="1" applyProtection="1">
      <alignment horizontal="center" vertical="center" shrinkToFit="1"/>
      <protection locked="0"/>
    </xf>
    <xf numFmtId="49" fontId="5" fillId="4" borderId="1" xfId="0" applyNumberFormat="1" applyFont="1" applyFill="1" applyBorder="1" applyAlignment="1" applyProtection="1">
      <alignment horizontal="center" vertical="center" shrinkToFit="1"/>
      <protection locked="0"/>
    </xf>
    <xf numFmtId="49" fontId="7" fillId="0" borderId="3" xfId="0" applyNumberFormat="1" applyFont="1" applyBorder="1" applyAlignment="1">
      <alignment horizontal="left"/>
    </xf>
    <xf numFmtId="0" fontId="7" fillId="4" borderId="2" xfId="0" applyFont="1" applyFill="1" applyBorder="1" applyAlignment="1" applyProtection="1">
      <alignment horizontal="center"/>
      <protection locked="0"/>
    </xf>
    <xf numFmtId="0" fontId="7" fillId="4" borderId="19" xfId="0" applyFont="1" applyFill="1" applyBorder="1" applyAlignment="1" applyProtection="1">
      <alignment horizontal="center"/>
      <protection locked="0"/>
    </xf>
    <xf numFmtId="49" fontId="5" fillId="4" borderId="16" xfId="0" applyNumberFormat="1" applyFont="1" applyFill="1" applyBorder="1" applyAlignment="1" applyProtection="1">
      <alignment horizontal="center" vertical="center" shrinkToFit="1"/>
      <protection locked="0"/>
    </xf>
    <xf numFmtId="49" fontId="5" fillId="4" borderId="0" xfId="0" applyNumberFormat="1" applyFont="1" applyFill="1" applyAlignment="1" applyProtection="1">
      <alignment horizontal="center" vertical="center" shrinkToFit="1"/>
      <protection locked="0"/>
    </xf>
    <xf numFmtId="49" fontId="5" fillId="4" borderId="11" xfId="0" applyNumberFormat="1" applyFont="1" applyFill="1" applyBorder="1" applyAlignment="1" applyProtection="1">
      <alignment horizontal="center" vertical="center" shrinkToFit="1"/>
      <protection locked="0"/>
    </xf>
    <xf numFmtId="49" fontId="5" fillId="4" borderId="13" xfId="0" applyNumberFormat="1" applyFont="1" applyFill="1" applyBorder="1" applyAlignment="1" applyProtection="1">
      <alignment horizontal="center" vertical="center" shrinkToFit="1"/>
      <protection locked="0"/>
    </xf>
    <xf numFmtId="49" fontId="9" fillId="0" borderId="0" xfId="0" applyNumberFormat="1" applyFont="1" applyAlignment="1">
      <alignment horizontal="center" vertical="top"/>
    </xf>
    <xf numFmtId="49" fontId="6" fillId="0" borderId="5" xfId="0" applyNumberFormat="1" applyFont="1" applyBorder="1" applyAlignment="1">
      <alignment horizontal="center" vertical="center"/>
    </xf>
    <xf numFmtId="49" fontId="6" fillId="0" borderId="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49" fontId="35" fillId="0" borderId="12" xfId="0" applyNumberFormat="1" applyFont="1" applyBorder="1" applyAlignment="1">
      <alignment horizontal="center" vertical="center"/>
    </xf>
    <xf numFmtId="49" fontId="35" fillId="0" borderId="1" xfId="0" applyNumberFormat="1" applyFont="1" applyBorder="1" applyAlignment="1">
      <alignment horizontal="center" vertical="center"/>
    </xf>
    <xf numFmtId="49" fontId="35" fillId="0" borderId="13" xfId="0" applyNumberFormat="1" applyFont="1" applyBorder="1" applyAlignment="1">
      <alignment horizontal="center" vertical="center"/>
    </xf>
    <xf numFmtId="49" fontId="35" fillId="0" borderId="12" xfId="0" applyNumberFormat="1" applyFont="1" applyBorder="1" applyAlignment="1">
      <alignment horizontal="center" vertical="center" wrapText="1"/>
    </xf>
    <xf numFmtId="49" fontId="35" fillId="0" borderId="1" xfId="0" applyNumberFormat="1" applyFont="1" applyBorder="1" applyAlignment="1">
      <alignment horizontal="center" vertical="center" wrapText="1"/>
    </xf>
    <xf numFmtId="49" fontId="35" fillId="0" borderId="13" xfId="0" applyNumberFormat="1" applyFont="1" applyBorder="1" applyAlignment="1">
      <alignment horizontal="center" vertical="center" wrapText="1"/>
    </xf>
    <xf numFmtId="49" fontId="7" fillId="0" borderId="6" xfId="0" applyNumberFormat="1" applyFont="1" applyBorder="1" applyAlignment="1">
      <alignment horizontal="left"/>
    </xf>
    <xf numFmtId="0" fontId="5" fillId="4" borderId="39" xfId="0" applyFont="1" applyFill="1" applyBorder="1" applyAlignment="1" applyProtection="1">
      <alignment horizontal="center" shrinkToFit="1"/>
      <protection locked="0"/>
    </xf>
    <xf numFmtId="0" fontId="5" fillId="4" borderId="41" xfId="0" applyFont="1" applyFill="1" applyBorder="1" applyAlignment="1" applyProtection="1">
      <alignment horizontal="center" shrinkToFit="1"/>
      <protection locked="0"/>
    </xf>
    <xf numFmtId="0" fontId="7" fillId="0" borderId="4" xfId="0" applyFont="1" applyBorder="1" applyAlignment="1">
      <alignment horizontal="center" vertical="center"/>
    </xf>
    <xf numFmtId="176" fontId="5" fillId="4" borderId="2" xfId="0" applyNumberFormat="1" applyFont="1" applyFill="1" applyBorder="1" applyAlignment="1" applyProtection="1">
      <alignment horizontal="center" vertical="center" shrinkToFit="1"/>
      <protection locked="0"/>
    </xf>
    <xf numFmtId="176" fontId="5" fillId="4" borderId="3" xfId="0" applyNumberFormat="1" applyFont="1" applyFill="1" applyBorder="1" applyAlignment="1" applyProtection="1">
      <alignment horizontal="center" vertical="center" shrinkToFit="1"/>
      <protection locked="0"/>
    </xf>
    <xf numFmtId="176" fontId="5" fillId="4" borderId="19" xfId="0" applyNumberFormat="1" applyFont="1" applyFill="1" applyBorder="1" applyAlignment="1" applyProtection="1">
      <alignment horizontal="center" vertical="center" shrinkToFit="1"/>
      <protection locked="0"/>
    </xf>
    <xf numFmtId="176" fontId="5" fillId="4" borderId="1" xfId="0" applyNumberFormat="1" applyFont="1" applyFill="1" applyBorder="1" applyAlignment="1" applyProtection="1">
      <alignment horizontal="center"/>
      <protection locked="0"/>
    </xf>
    <xf numFmtId="49" fontId="35" fillId="0" borderId="6" xfId="0" applyNumberFormat="1" applyFont="1" applyBorder="1" applyAlignment="1">
      <alignment horizontal="center" vertical="top" wrapText="1"/>
    </xf>
    <xf numFmtId="176" fontId="5" fillId="4" borderId="35" xfId="0" applyNumberFormat="1" applyFont="1" applyFill="1" applyBorder="1" applyAlignment="1" applyProtection="1">
      <alignment horizontal="center"/>
      <protection locked="0"/>
    </xf>
    <xf numFmtId="176" fontId="5" fillId="4" borderId="36" xfId="0" applyNumberFormat="1" applyFont="1" applyFill="1" applyBorder="1" applyAlignment="1" applyProtection="1">
      <alignment horizontal="center"/>
      <protection locked="0"/>
    </xf>
    <xf numFmtId="49" fontId="35" fillId="0" borderId="12" xfId="0" applyNumberFormat="1" applyFont="1" applyBorder="1" applyAlignment="1">
      <alignment horizontal="center" vertical="top"/>
    </xf>
    <xf numFmtId="49" fontId="35" fillId="0" borderId="1" xfId="0" applyNumberFormat="1" applyFont="1" applyBorder="1" applyAlignment="1">
      <alignment horizontal="center" vertical="top"/>
    </xf>
    <xf numFmtId="49" fontId="35" fillId="0" borderId="13" xfId="0" applyNumberFormat="1" applyFont="1" applyBorder="1" applyAlignment="1">
      <alignment horizontal="center" vertical="top"/>
    </xf>
    <xf numFmtId="49" fontId="35" fillId="0" borderId="16" xfId="0" applyNumberFormat="1" applyFont="1" applyBorder="1" applyAlignment="1">
      <alignment horizontal="center" vertical="center"/>
    </xf>
    <xf numFmtId="49" fontId="35" fillId="0" borderId="0" xfId="0" applyNumberFormat="1" applyFont="1" applyBorder="1" applyAlignment="1">
      <alignment horizontal="center" vertical="center"/>
    </xf>
    <xf numFmtId="49" fontId="7" fillId="0" borderId="35" xfId="0" applyNumberFormat="1" applyFont="1" applyBorder="1" applyAlignment="1">
      <alignment horizontal="center"/>
    </xf>
    <xf numFmtId="49" fontId="7" fillId="0" borderId="36" xfId="0" applyNumberFormat="1" applyFont="1" applyBorder="1" applyAlignment="1">
      <alignment horizontal="center"/>
    </xf>
    <xf numFmtId="49" fontId="7" fillId="0" borderId="37" xfId="0" applyNumberFormat="1" applyFont="1" applyBorder="1" applyAlignment="1">
      <alignment horizontal="center"/>
    </xf>
    <xf numFmtId="49" fontId="5" fillId="4" borderId="0" xfId="0" applyNumberFormat="1" applyFont="1" applyFill="1" applyBorder="1" applyAlignment="1" applyProtection="1">
      <alignment horizontal="center" vertical="center" shrinkToFit="1"/>
      <protection locked="0"/>
    </xf>
    <xf numFmtId="49" fontId="7" fillId="0" borderId="35" xfId="0" applyNumberFormat="1" applyFont="1" applyBorder="1" applyAlignment="1">
      <alignment horizontal="center" vertical="center"/>
    </xf>
    <xf numFmtId="49" fontId="7" fillId="0" borderId="36" xfId="0" applyNumberFormat="1" applyFont="1" applyBorder="1" applyAlignment="1">
      <alignment horizontal="center" vertical="center"/>
    </xf>
    <xf numFmtId="49" fontId="7" fillId="0" borderId="37" xfId="0" applyNumberFormat="1"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49" fontId="7" fillId="0" borderId="5" xfId="0" applyNumberFormat="1" applyFont="1" applyBorder="1" applyAlignment="1">
      <alignment horizontal="left"/>
    </xf>
    <xf numFmtId="49" fontId="7" fillId="0" borderId="7" xfId="0" applyNumberFormat="1" applyFont="1" applyBorder="1" applyAlignment="1">
      <alignment horizontal="left"/>
    </xf>
    <xf numFmtId="49" fontId="5" fillId="4" borderId="5" xfId="0" applyNumberFormat="1" applyFont="1" applyFill="1" applyBorder="1" applyAlignment="1" applyProtection="1">
      <alignment horizontal="left" vertical="center"/>
      <protection locked="0"/>
    </xf>
    <xf numFmtId="49" fontId="5" fillId="4" borderId="6" xfId="0" applyNumberFormat="1" applyFont="1" applyFill="1" applyBorder="1" applyAlignment="1" applyProtection="1">
      <alignment horizontal="left" vertical="center"/>
      <protection locked="0"/>
    </xf>
    <xf numFmtId="0" fontId="5" fillId="4" borderId="6" xfId="0" applyFont="1" applyFill="1" applyBorder="1" applyAlignment="1" applyProtection="1">
      <alignment horizontal="left" vertical="center"/>
      <protection locked="0"/>
    </xf>
    <xf numFmtId="49" fontId="5" fillId="4" borderId="12" xfId="0" applyNumberFormat="1" applyFont="1" applyFill="1" applyBorder="1" applyAlignment="1" applyProtection="1">
      <alignment horizontal="left" vertical="center"/>
      <protection locked="0"/>
    </xf>
    <xf numFmtId="49" fontId="5" fillId="4" borderId="1" xfId="0" applyNumberFormat="1" applyFont="1" applyFill="1" applyBorder="1" applyAlignment="1" applyProtection="1">
      <alignment horizontal="left" vertical="center"/>
      <protection locked="0"/>
    </xf>
    <xf numFmtId="49" fontId="6" fillId="0" borderId="6" xfId="0" applyNumberFormat="1" applyFont="1" applyBorder="1" applyAlignment="1">
      <alignment horizontal="right"/>
    </xf>
    <xf numFmtId="49" fontId="6" fillId="0" borderId="1" xfId="0" applyNumberFormat="1" applyFont="1" applyBorder="1" applyAlignment="1">
      <alignment horizontal="right"/>
    </xf>
    <xf numFmtId="49" fontId="5" fillId="4" borderId="0" xfId="0" applyNumberFormat="1" applyFont="1" applyFill="1" applyBorder="1" applyAlignment="1" applyProtection="1">
      <alignment horizontal="left" vertical="center"/>
      <protection locked="0"/>
    </xf>
    <xf numFmtId="0" fontId="5" fillId="4" borderId="1" xfId="0" applyFont="1" applyFill="1" applyBorder="1" applyAlignment="1" applyProtection="1">
      <alignment horizontal="left" vertical="center"/>
      <protection locked="0"/>
    </xf>
    <xf numFmtId="49" fontId="5" fillId="4" borderId="6" xfId="0" applyNumberFormat="1" applyFont="1" applyFill="1" applyBorder="1" applyAlignment="1" applyProtection="1">
      <alignment horizontal="center" shrinkToFit="1"/>
      <protection locked="0"/>
    </xf>
    <xf numFmtId="49" fontId="5" fillId="4" borderId="7" xfId="0" applyNumberFormat="1" applyFont="1" applyFill="1" applyBorder="1" applyAlignment="1" applyProtection="1">
      <alignment horizontal="center" shrinkToFit="1"/>
      <protection locked="0"/>
    </xf>
    <xf numFmtId="49" fontId="5" fillId="4" borderId="1" xfId="0" applyNumberFormat="1" applyFont="1" applyFill="1" applyBorder="1" applyAlignment="1" applyProtection="1">
      <alignment horizontal="center" shrinkToFit="1"/>
      <protection locked="0"/>
    </xf>
    <xf numFmtId="49" fontId="5" fillId="4" borderId="13" xfId="0" applyNumberFormat="1" applyFont="1" applyFill="1" applyBorder="1" applyAlignment="1" applyProtection="1">
      <alignment horizontal="center" shrinkToFit="1"/>
      <protection locked="0"/>
    </xf>
    <xf numFmtId="49" fontId="9" fillId="0" borderId="12" xfId="0" applyNumberFormat="1" applyFont="1" applyBorder="1" applyAlignment="1">
      <alignment horizontal="left"/>
    </xf>
    <xf numFmtId="49" fontId="9" fillId="0" borderId="1" xfId="0" applyNumberFormat="1" applyFont="1" applyBorder="1" applyAlignment="1">
      <alignment horizontal="left"/>
    </xf>
    <xf numFmtId="49" fontId="9" fillId="0" borderId="13" xfId="0" applyNumberFormat="1" applyFont="1" applyBorder="1" applyAlignment="1">
      <alignment horizontal="left"/>
    </xf>
    <xf numFmtId="49" fontId="9" fillId="0" borderId="1" xfId="0" applyNumberFormat="1" applyFont="1" applyBorder="1" applyAlignment="1">
      <alignment horizontal="right" vertical="top"/>
    </xf>
    <xf numFmtId="49" fontId="9" fillId="0" borderId="12" xfId="0" applyNumberFormat="1" applyFont="1" applyBorder="1" applyAlignment="1">
      <alignment horizontal="left" vertical="top"/>
    </xf>
    <xf numFmtId="49" fontId="6" fillId="0" borderId="1" xfId="0" applyNumberFormat="1" applyFont="1" applyBorder="1" applyAlignment="1">
      <alignment horizontal="left" vertical="top"/>
    </xf>
    <xf numFmtId="49" fontId="6" fillId="0" borderId="13" xfId="0" applyNumberFormat="1" applyFont="1" applyBorder="1" applyAlignment="1">
      <alignment horizontal="left" vertical="top"/>
    </xf>
    <xf numFmtId="0" fontId="5" fillId="4" borderId="16" xfId="0" applyFont="1" applyFill="1" applyBorder="1" applyAlignment="1" applyProtection="1">
      <alignment horizontal="center" vertical="center" shrinkToFit="1"/>
      <protection locked="0"/>
    </xf>
    <xf numFmtId="0" fontId="5" fillId="4" borderId="0" xfId="0" applyFont="1" applyFill="1" applyAlignment="1" applyProtection="1">
      <alignment horizontal="center" vertical="center" shrinkToFit="1"/>
      <protection locked="0"/>
    </xf>
    <xf numFmtId="0" fontId="5" fillId="4" borderId="11" xfId="0" applyFont="1" applyFill="1" applyBorder="1" applyAlignment="1" applyProtection="1">
      <alignment horizontal="center" vertical="center" shrinkToFit="1"/>
      <protection locked="0"/>
    </xf>
    <xf numFmtId="49" fontId="7" fillId="0" borderId="17" xfId="0" applyNumberFormat="1" applyFont="1" applyBorder="1" applyAlignment="1">
      <alignment horizontal="center" wrapText="1"/>
    </xf>
    <xf numFmtId="0" fontId="9" fillId="3" borderId="5" xfId="0" applyFont="1" applyFill="1" applyBorder="1" applyAlignment="1" applyProtection="1">
      <alignment horizontal="center" vertical="center" shrinkToFit="1"/>
      <protection locked="0"/>
    </xf>
    <xf numFmtId="0" fontId="9" fillId="3" borderId="7" xfId="0" applyFont="1" applyFill="1" applyBorder="1" applyAlignment="1" applyProtection="1">
      <alignment horizontal="center" vertical="center" shrinkToFit="1"/>
      <protection locked="0"/>
    </xf>
    <xf numFmtId="0" fontId="9" fillId="3" borderId="12" xfId="0" applyFont="1" applyFill="1" applyBorder="1" applyAlignment="1" applyProtection="1">
      <alignment horizontal="center" vertical="center" shrinkToFit="1"/>
      <protection locked="0"/>
    </xf>
    <xf numFmtId="0" fontId="9" fillId="3" borderId="13" xfId="0" applyFont="1" applyFill="1" applyBorder="1" applyAlignment="1" applyProtection="1">
      <alignment horizontal="center" vertical="center" shrinkToFit="1"/>
      <protection locked="0"/>
    </xf>
    <xf numFmtId="49" fontId="7" fillId="0" borderId="17" xfId="0" applyNumberFormat="1" applyFont="1" applyBorder="1" applyAlignment="1">
      <alignment horizontal="left" wrapText="1"/>
    </xf>
    <xf numFmtId="176" fontId="5" fillId="4" borderId="5" xfId="0" applyNumberFormat="1" applyFont="1" applyFill="1" applyBorder="1" applyAlignment="1" applyProtection="1">
      <alignment horizontal="right"/>
      <protection locked="0"/>
    </xf>
    <xf numFmtId="176" fontId="5" fillId="4" borderId="6" xfId="0" applyNumberFormat="1" applyFont="1" applyFill="1" applyBorder="1" applyAlignment="1" applyProtection="1">
      <alignment horizontal="right"/>
      <protection locked="0"/>
    </xf>
    <xf numFmtId="49" fontId="9" fillId="0" borderId="12" xfId="0" applyNumberFormat="1" applyFont="1" applyBorder="1" applyAlignment="1">
      <alignment horizontal="center" vertical="top"/>
    </xf>
    <xf numFmtId="49" fontId="9" fillId="0" borderId="1" xfId="0" applyNumberFormat="1" applyFont="1" applyBorder="1" applyAlignment="1">
      <alignment horizontal="center" vertical="top"/>
    </xf>
    <xf numFmtId="49" fontId="9" fillId="0" borderId="13" xfId="0" applyNumberFormat="1" applyFont="1" applyBorder="1" applyAlignment="1">
      <alignment horizontal="center" vertical="top"/>
    </xf>
    <xf numFmtId="49" fontId="9" fillId="0" borderId="18" xfId="0" applyNumberFormat="1" applyFont="1" applyBorder="1" applyAlignment="1">
      <alignment horizontal="center" vertical="top"/>
    </xf>
    <xf numFmtId="49" fontId="9" fillId="0" borderId="1" xfId="0" applyNumberFormat="1" applyFont="1" applyBorder="1" applyAlignment="1">
      <alignment horizontal="left" vertical="top"/>
    </xf>
    <xf numFmtId="49" fontId="9" fillId="0" borderId="13" xfId="0" applyNumberFormat="1" applyFont="1" applyBorder="1" applyAlignment="1">
      <alignment horizontal="left" vertical="top"/>
    </xf>
    <xf numFmtId="49" fontId="9" fillId="0" borderId="12" xfId="0" applyNumberFormat="1" applyFont="1" applyBorder="1" applyAlignment="1">
      <alignment horizontal="left" vertical="center"/>
    </xf>
    <xf numFmtId="49" fontId="9" fillId="0" borderId="1" xfId="0" applyNumberFormat="1" applyFont="1" applyBorder="1" applyAlignment="1">
      <alignment horizontal="left" vertical="center"/>
    </xf>
    <xf numFmtId="49" fontId="9" fillId="0" borderId="13" xfId="0" applyNumberFormat="1" applyFont="1" applyBorder="1" applyAlignment="1">
      <alignment horizontal="left" vertical="center"/>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16" xfId="0" applyNumberFormat="1" applyFont="1" applyBorder="1" applyAlignment="1">
      <alignment horizontal="center" vertical="center"/>
    </xf>
    <xf numFmtId="49" fontId="5" fillId="0" borderId="0" xfId="0" applyNumberFormat="1" applyFont="1" applyAlignment="1">
      <alignment horizontal="center" vertical="center"/>
    </xf>
    <xf numFmtId="49" fontId="5" fillId="0" borderId="11"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4" fillId="0" borderId="0" xfId="0" applyNumberFormat="1" applyFont="1" applyAlignment="1">
      <alignment horizontal="center" vertical="center" wrapText="1"/>
    </xf>
    <xf numFmtId="49" fontId="13" fillId="0" borderId="0" xfId="0" applyNumberFormat="1" applyFont="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horizontal="center" vertical="center"/>
    </xf>
    <xf numFmtId="49" fontId="5" fillId="0" borderId="0" xfId="0" applyNumberFormat="1" applyFont="1" applyAlignment="1">
      <alignment horizontal="left"/>
    </xf>
    <xf numFmtId="0" fontId="5" fillId="0" borderId="0" xfId="0" applyFont="1" applyAlignment="1">
      <alignment horizontal="left"/>
    </xf>
    <xf numFmtId="49" fontId="5" fillId="4" borderId="39" xfId="0" applyNumberFormat="1" applyFont="1" applyFill="1" applyBorder="1" applyAlignment="1" applyProtection="1">
      <alignment horizontal="center" vertical="center" shrinkToFit="1"/>
      <protection locked="0"/>
    </xf>
    <xf numFmtId="49" fontId="5" fillId="4" borderId="40" xfId="0" applyNumberFormat="1" applyFont="1" applyFill="1" applyBorder="1" applyAlignment="1" applyProtection="1">
      <alignment horizontal="center" vertical="center" shrinkToFit="1"/>
      <protection locked="0"/>
    </xf>
    <xf numFmtId="49" fontId="5" fillId="4" borderId="41" xfId="0" applyNumberFormat="1" applyFont="1" applyFill="1" applyBorder="1" applyAlignment="1" applyProtection="1">
      <alignment horizontal="center" vertical="center" shrinkToFit="1"/>
      <protection locked="0"/>
    </xf>
    <xf numFmtId="0" fontId="13" fillId="4" borderId="39" xfId="0" applyFont="1" applyFill="1" applyBorder="1" applyAlignment="1" applyProtection="1">
      <alignment horizontal="center" vertical="center" shrinkToFit="1"/>
      <protection locked="0"/>
    </xf>
    <xf numFmtId="0" fontId="13" fillId="4" borderId="40" xfId="0" applyFont="1" applyFill="1" applyBorder="1" applyAlignment="1" applyProtection="1">
      <alignment horizontal="center" vertical="center" shrinkToFit="1"/>
      <protection locked="0"/>
    </xf>
    <xf numFmtId="0" fontId="13" fillId="4" borderId="41" xfId="0" applyFont="1" applyFill="1" applyBorder="1" applyAlignment="1" applyProtection="1">
      <alignment horizontal="center" vertical="center" shrinkToFit="1"/>
      <protection locked="0"/>
    </xf>
    <xf numFmtId="49" fontId="5" fillId="0" borderId="2" xfId="0" applyNumberFormat="1" applyFont="1" applyBorder="1" applyAlignment="1">
      <alignment horizontal="left" vertical="center"/>
    </xf>
    <xf numFmtId="49" fontId="5" fillId="0" borderId="3" xfId="0" applyNumberFormat="1" applyFont="1" applyBorder="1" applyAlignment="1">
      <alignment horizontal="left" vertical="center"/>
    </xf>
    <xf numFmtId="49" fontId="5" fillId="4" borderId="4" xfId="0" applyNumberFormat="1" applyFont="1" applyFill="1" applyBorder="1" applyAlignment="1" applyProtection="1">
      <alignment horizontal="left" vertical="center" shrinkToFit="1"/>
      <protection locked="0"/>
    </xf>
    <xf numFmtId="49" fontId="9" fillId="0" borderId="12" xfId="0" applyNumberFormat="1" applyFont="1" applyFill="1" applyBorder="1" applyAlignment="1" applyProtection="1">
      <alignment horizontal="right" vertical="center"/>
      <protection locked="0"/>
    </xf>
    <xf numFmtId="49" fontId="9" fillId="0" borderId="1" xfId="0" applyNumberFormat="1" applyFont="1" applyFill="1" applyBorder="1" applyAlignment="1" applyProtection="1">
      <alignment horizontal="right" vertical="center"/>
      <protection locked="0"/>
    </xf>
    <xf numFmtId="49" fontId="9" fillId="0" borderId="13" xfId="0" applyNumberFormat="1" applyFont="1" applyFill="1" applyBorder="1" applyAlignment="1" applyProtection="1">
      <alignment horizontal="right" vertical="center"/>
      <protection locked="0"/>
    </xf>
    <xf numFmtId="49" fontId="9" fillId="0" borderId="12" xfId="0" applyNumberFormat="1" applyFont="1" applyBorder="1" applyAlignment="1">
      <alignment horizontal="right" vertical="top"/>
    </xf>
    <xf numFmtId="49" fontId="7" fillId="0" borderId="5"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49" fontId="7" fillId="0" borderId="8"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left" vertical="center" wrapText="1"/>
    </xf>
    <xf numFmtId="49" fontId="6" fillId="0" borderId="5" xfId="0" applyNumberFormat="1" applyFont="1" applyBorder="1" applyAlignment="1">
      <alignment horizontal="left" vertical="top"/>
    </xf>
    <xf numFmtId="49" fontId="6" fillId="0" borderId="6" xfId="0" applyNumberFormat="1" applyFont="1" applyBorder="1" applyAlignment="1">
      <alignment horizontal="left" vertical="top"/>
    </xf>
    <xf numFmtId="49" fontId="6" fillId="0" borderId="7" xfId="0" applyNumberFormat="1" applyFont="1" applyBorder="1" applyAlignment="1">
      <alignment horizontal="left" vertical="top"/>
    </xf>
    <xf numFmtId="49" fontId="5" fillId="4" borderId="8" xfId="0" applyNumberFormat="1" applyFont="1" applyFill="1" applyBorder="1" applyAlignment="1" applyProtection="1">
      <alignment horizontal="left" vertical="center" shrinkToFit="1"/>
      <protection locked="0"/>
    </xf>
    <xf numFmtId="49" fontId="5" fillId="4" borderId="9" xfId="0" applyNumberFormat="1" applyFont="1" applyFill="1" applyBorder="1" applyAlignment="1" applyProtection="1">
      <alignment horizontal="left" vertical="center" shrinkToFit="1"/>
      <protection locked="0"/>
    </xf>
    <xf numFmtId="49" fontId="5" fillId="4" borderId="10" xfId="0" applyNumberFormat="1" applyFont="1" applyFill="1" applyBorder="1" applyAlignment="1" applyProtection="1">
      <alignment horizontal="left" vertical="center" shrinkToFit="1"/>
      <protection locked="0"/>
    </xf>
    <xf numFmtId="49" fontId="6" fillId="0" borderId="12"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0" borderId="13" xfId="0" applyNumberFormat="1" applyFont="1" applyBorder="1" applyAlignment="1">
      <alignment horizontal="left" vertical="center" wrapText="1"/>
    </xf>
    <xf numFmtId="49" fontId="7" fillId="0" borderId="14" xfId="0" applyNumberFormat="1" applyFont="1" applyBorder="1" applyAlignment="1">
      <alignment horizontal="center" vertical="center"/>
    </xf>
    <xf numFmtId="49" fontId="7" fillId="0" borderId="15"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16" xfId="0" applyNumberFormat="1" applyFont="1" applyBorder="1" applyAlignment="1">
      <alignment horizontal="left" wrapText="1"/>
    </xf>
    <xf numFmtId="49" fontId="6" fillId="0" borderId="0" xfId="0" applyNumberFormat="1" applyFont="1" applyAlignment="1">
      <alignment horizontal="left"/>
    </xf>
    <xf numFmtId="49" fontId="6" fillId="0" borderId="11" xfId="0" applyNumberFormat="1" applyFont="1" applyBorder="1" applyAlignment="1">
      <alignment horizontal="left"/>
    </xf>
    <xf numFmtId="0" fontId="5" fillId="0" borderId="1" xfId="0" applyNumberFormat="1" applyFont="1" applyFill="1" applyBorder="1" applyAlignment="1" applyProtection="1">
      <alignment horizontal="center" shrinkToFit="1"/>
      <protection hidden="1"/>
    </xf>
    <xf numFmtId="49" fontId="6" fillId="0" borderId="1" xfId="0" applyNumberFormat="1" applyFont="1" applyBorder="1" applyAlignment="1">
      <alignment horizontal="left"/>
    </xf>
    <xf numFmtId="49" fontId="9" fillId="0" borderId="0" xfId="0" applyNumberFormat="1" applyFont="1" applyAlignment="1">
      <alignment vertical="top"/>
    </xf>
    <xf numFmtId="49" fontId="9" fillId="0" borderId="0" xfId="0" applyNumberFormat="1" applyFont="1" applyAlignment="1">
      <alignment horizontal="right" vertical="top"/>
    </xf>
    <xf numFmtId="49" fontId="9" fillId="0" borderId="6" xfId="0" applyNumberFormat="1" applyFont="1" applyBorder="1" applyAlignment="1">
      <alignment horizontal="center" vertical="top"/>
    </xf>
    <xf numFmtId="49" fontId="9" fillId="0" borderId="0" xfId="0" applyNumberFormat="1" applyFont="1" applyAlignment="1">
      <alignment horizontal="center"/>
    </xf>
    <xf numFmtId="49" fontId="9" fillId="0" borderId="0" xfId="0" applyNumberFormat="1" applyFont="1" applyAlignment="1">
      <alignment horizontal="left" vertical="top"/>
    </xf>
    <xf numFmtId="49" fontId="6" fillId="0" borderId="1" xfId="0" applyNumberFormat="1" applyFont="1" applyBorder="1" applyAlignment="1">
      <alignment horizontal="center"/>
    </xf>
    <xf numFmtId="176" fontId="5" fillId="4" borderId="1" xfId="0" applyNumberFormat="1" applyFont="1" applyFill="1" applyBorder="1" applyAlignment="1" applyProtection="1">
      <alignment horizontal="center" wrapText="1"/>
      <protection locked="0"/>
    </xf>
    <xf numFmtId="181" fontId="5" fillId="4" borderId="1" xfId="0" applyNumberFormat="1" applyFont="1" applyFill="1" applyBorder="1" applyAlignment="1" applyProtection="1">
      <alignment horizontal="center" wrapText="1"/>
      <protection locked="0"/>
    </xf>
    <xf numFmtId="49" fontId="7" fillId="0" borderId="5" xfId="0" applyNumberFormat="1" applyFont="1" applyBorder="1" applyAlignment="1">
      <alignment horizontal="center"/>
    </xf>
    <xf numFmtId="49" fontId="6" fillId="0" borderId="6" xfId="0" applyNumberFormat="1" applyFont="1" applyBorder="1" applyAlignment="1">
      <alignment horizontal="center"/>
    </xf>
    <xf numFmtId="49" fontId="6" fillId="0" borderId="7" xfId="0" applyNumberFormat="1" applyFont="1" applyBorder="1" applyAlignment="1">
      <alignment horizontal="center"/>
    </xf>
    <xf numFmtId="0" fontId="5" fillId="4" borderId="5" xfId="0" applyFont="1" applyFill="1" applyBorder="1" applyAlignment="1" applyProtection="1">
      <alignment horizontal="left" vertical="center"/>
      <protection locked="0"/>
    </xf>
    <xf numFmtId="49" fontId="5" fillId="4" borderId="7" xfId="0" applyNumberFormat="1" applyFont="1" applyFill="1" applyBorder="1" applyAlignment="1" applyProtection="1">
      <alignment horizontal="left" vertical="center"/>
      <protection locked="0"/>
    </xf>
    <xf numFmtId="0" fontId="5" fillId="4" borderId="12" xfId="0" applyFont="1" applyFill="1" applyBorder="1" applyAlignment="1" applyProtection="1">
      <alignment horizontal="left" vertical="center"/>
      <protection locked="0"/>
    </xf>
    <xf numFmtId="49" fontId="5" fillId="4" borderId="13" xfId="0" applyNumberFormat="1" applyFont="1" applyFill="1" applyBorder="1" applyAlignment="1" applyProtection="1">
      <alignment horizontal="left" vertical="center"/>
      <protection locked="0"/>
    </xf>
    <xf numFmtId="49" fontId="5" fillId="3" borderId="2" xfId="0" applyNumberFormat="1" applyFont="1" applyFill="1" applyBorder="1" applyAlignment="1" applyProtection="1">
      <alignment horizontal="center" vertical="center" shrinkToFit="1"/>
      <protection locked="0"/>
    </xf>
    <xf numFmtId="49" fontId="5" fillId="3" borderId="3" xfId="0" applyNumberFormat="1"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49" fontId="5" fillId="3" borderId="19" xfId="0" applyNumberFormat="1" applyFont="1" applyFill="1" applyBorder="1" applyAlignment="1" applyProtection="1">
      <alignment horizontal="center" vertical="center" shrinkToFit="1"/>
      <protection locked="0"/>
    </xf>
    <xf numFmtId="0" fontId="7" fillId="0" borderId="6" xfId="0" applyFont="1" applyBorder="1" applyAlignment="1">
      <alignment horizontal="left"/>
    </xf>
    <xf numFmtId="49" fontId="6" fillId="0" borderId="0" xfId="0" applyNumberFormat="1" applyFont="1" applyAlignment="1">
      <alignment horizontal="left" vertical="center"/>
    </xf>
    <xf numFmtId="38" fontId="5" fillId="4" borderId="1" xfId="1" applyFont="1" applyFill="1" applyBorder="1" applyAlignment="1" applyProtection="1">
      <alignment horizontal="center" vertical="center" shrinkToFit="1"/>
      <protection locked="0"/>
    </xf>
    <xf numFmtId="49" fontId="6" fillId="0" borderId="1" xfId="0" applyNumberFormat="1" applyFont="1" applyBorder="1" applyAlignment="1">
      <alignment horizontal="center" vertical="top"/>
    </xf>
    <xf numFmtId="49" fontId="6" fillId="0" borderId="13" xfId="0" applyNumberFormat="1" applyFont="1" applyBorder="1" applyAlignment="1">
      <alignment horizontal="center" vertical="top"/>
    </xf>
    <xf numFmtId="49" fontId="9" fillId="0" borderId="12" xfId="0" applyNumberFormat="1" applyFont="1" applyBorder="1" applyAlignment="1">
      <alignment horizontal="center" vertical="top" wrapText="1"/>
    </xf>
    <xf numFmtId="49" fontId="6" fillId="0" borderId="2" xfId="0" applyNumberFormat="1" applyFont="1" applyBorder="1" applyAlignment="1">
      <alignment horizontal="center" wrapText="1"/>
    </xf>
    <xf numFmtId="49" fontId="6" fillId="0" borderId="3" xfId="0" applyNumberFormat="1" applyFont="1" applyBorder="1" applyAlignment="1">
      <alignment horizontal="center"/>
    </xf>
    <xf numFmtId="49" fontId="6" fillId="0" borderId="19" xfId="0" applyNumberFormat="1" applyFont="1" applyBorder="1" applyAlignment="1">
      <alignment horizontal="center"/>
    </xf>
    <xf numFmtId="38" fontId="5" fillId="4" borderId="2" xfId="1" applyFont="1" applyFill="1" applyBorder="1" applyAlignment="1" applyProtection="1">
      <alignment horizontal="center" vertical="center" shrinkToFit="1"/>
      <protection locked="0"/>
    </xf>
    <xf numFmtId="38" fontId="5" fillId="4" borderId="3" xfId="1" applyFont="1" applyFill="1" applyBorder="1" applyAlignment="1" applyProtection="1">
      <alignment horizontal="center" vertical="center" shrinkToFit="1"/>
      <protection locked="0"/>
    </xf>
    <xf numFmtId="49" fontId="12" fillId="0" borderId="3" xfId="0" applyNumberFormat="1" applyFont="1" applyBorder="1" applyAlignment="1">
      <alignment horizontal="left"/>
    </xf>
    <xf numFmtId="49" fontId="12" fillId="0" borderId="19" xfId="0" applyNumberFormat="1" applyFont="1" applyBorder="1" applyAlignment="1">
      <alignment horizontal="left"/>
    </xf>
    <xf numFmtId="49" fontId="9" fillId="0" borderId="12" xfId="0" applyNumberFormat="1" applyFont="1" applyBorder="1" applyAlignment="1">
      <alignment horizontal="center" vertical="center" wrapText="1"/>
    </xf>
    <xf numFmtId="49" fontId="9" fillId="0" borderId="1" xfId="0" applyNumberFormat="1" applyFont="1" applyBorder="1" applyAlignment="1">
      <alignment horizontal="center" vertical="center"/>
    </xf>
    <xf numFmtId="49" fontId="9" fillId="0" borderId="13" xfId="0" applyNumberFormat="1" applyFont="1" applyBorder="1" applyAlignment="1">
      <alignment horizontal="center" vertical="center"/>
    </xf>
    <xf numFmtId="49" fontId="6" fillId="0" borderId="0" xfId="0" applyNumberFormat="1" applyFont="1" applyAlignment="1">
      <alignment horizontal="center" vertical="center" wrapText="1"/>
    </xf>
    <xf numFmtId="49" fontId="6" fillId="0" borderId="11" xfId="0" applyNumberFormat="1" applyFont="1" applyBorder="1" applyAlignment="1">
      <alignment horizontal="center" vertical="center" wrapText="1"/>
    </xf>
    <xf numFmtId="49" fontId="6" fillId="0" borderId="12" xfId="0" applyNumberFormat="1" applyFont="1" applyBorder="1" applyAlignment="1">
      <alignment horizontal="center" vertical="center" wrapText="1"/>
    </xf>
    <xf numFmtId="49" fontId="6" fillId="0" borderId="13" xfId="0" applyNumberFormat="1" applyFont="1" applyBorder="1" applyAlignment="1">
      <alignment horizontal="center" vertical="center" wrapText="1"/>
    </xf>
    <xf numFmtId="49" fontId="6" fillId="0" borderId="20" xfId="0" applyNumberFormat="1" applyFont="1" applyBorder="1" applyAlignment="1">
      <alignment horizontal="left" vertical="center"/>
    </xf>
    <xf numFmtId="49" fontId="6" fillId="0" borderId="21" xfId="0" applyNumberFormat="1" applyFont="1" applyBorder="1" applyAlignment="1">
      <alignment horizontal="left" vertical="center"/>
    </xf>
    <xf numFmtId="49" fontId="6" fillId="0" borderId="22" xfId="0" applyNumberFormat="1" applyFont="1" applyBorder="1" applyAlignment="1">
      <alignment horizontal="left" vertical="center"/>
    </xf>
    <xf numFmtId="49" fontId="5" fillId="4" borderId="21" xfId="0" applyNumberFormat="1" applyFont="1" applyFill="1" applyBorder="1" applyAlignment="1" applyProtection="1">
      <alignment horizontal="center" vertical="center" shrinkToFit="1"/>
      <protection locked="0"/>
    </xf>
    <xf numFmtId="49" fontId="5" fillId="4" borderId="22" xfId="0" applyNumberFormat="1" applyFont="1" applyFill="1" applyBorder="1" applyAlignment="1" applyProtection="1">
      <alignment horizontal="center" vertical="center" shrinkToFit="1"/>
      <protection locked="0"/>
    </xf>
    <xf numFmtId="49" fontId="6" fillId="0" borderId="23" xfId="0" applyNumberFormat="1" applyFont="1" applyBorder="1" applyAlignment="1">
      <alignment horizontal="left" vertical="center"/>
    </xf>
    <xf numFmtId="49" fontId="6" fillId="0" borderId="24" xfId="0" applyNumberFormat="1" applyFont="1" applyBorder="1" applyAlignment="1">
      <alignment horizontal="left" vertical="center"/>
    </xf>
    <xf numFmtId="49" fontId="6" fillId="0" borderId="25" xfId="0" applyNumberFormat="1" applyFont="1" applyBorder="1" applyAlignment="1">
      <alignment horizontal="left" vertical="center"/>
    </xf>
    <xf numFmtId="49" fontId="5" fillId="4" borderId="23" xfId="0" applyNumberFormat="1" applyFont="1" applyFill="1" applyBorder="1" applyAlignment="1" applyProtection="1">
      <alignment horizontal="center" vertical="center" shrinkToFit="1"/>
      <protection locked="0"/>
    </xf>
    <xf numFmtId="49" fontId="5" fillId="4" borderId="24" xfId="0" applyNumberFormat="1" applyFont="1" applyFill="1" applyBorder="1" applyAlignment="1" applyProtection="1">
      <alignment horizontal="center" vertical="center" shrinkToFit="1"/>
      <protection locked="0"/>
    </xf>
    <xf numFmtId="49" fontId="5" fillId="4" borderId="25" xfId="0" applyNumberFormat="1" applyFont="1" applyFill="1" applyBorder="1" applyAlignment="1" applyProtection="1">
      <alignment horizontal="center" vertical="center" shrinkToFit="1"/>
      <protection locked="0"/>
    </xf>
    <xf numFmtId="49" fontId="6" fillId="0" borderId="26" xfId="0" applyNumberFormat="1" applyFont="1" applyBorder="1" applyAlignment="1">
      <alignment horizontal="left" vertical="center"/>
    </xf>
    <xf numFmtId="49" fontId="6" fillId="0" borderId="27" xfId="0" applyNumberFormat="1" applyFont="1" applyBorder="1" applyAlignment="1">
      <alignment horizontal="left" vertical="center"/>
    </xf>
    <xf numFmtId="49" fontId="6" fillId="0" borderId="28" xfId="0" applyNumberFormat="1" applyFont="1" applyBorder="1" applyAlignment="1">
      <alignment horizontal="left" vertical="center"/>
    </xf>
    <xf numFmtId="49" fontId="5" fillId="4" borderId="26" xfId="0" applyNumberFormat="1" applyFont="1" applyFill="1" applyBorder="1" applyAlignment="1" applyProtection="1">
      <alignment horizontal="center" vertical="center" shrinkToFit="1"/>
      <protection locked="0"/>
    </xf>
    <xf numFmtId="49" fontId="5" fillId="4" borderId="27" xfId="0" applyNumberFormat="1" applyFont="1" applyFill="1" applyBorder="1" applyAlignment="1" applyProtection="1">
      <alignment horizontal="center" vertical="center" shrinkToFit="1"/>
      <protection locked="0"/>
    </xf>
    <xf numFmtId="49" fontId="5" fillId="4" borderId="28" xfId="0" applyNumberFormat="1" applyFont="1" applyFill="1" applyBorder="1" applyAlignment="1" applyProtection="1">
      <alignment horizontal="center" vertical="center" shrinkToFit="1"/>
      <protection locked="0"/>
    </xf>
    <xf numFmtId="0" fontId="5" fillId="0" borderId="4" xfId="0" applyFont="1" applyFill="1" applyBorder="1" applyAlignment="1" applyProtection="1">
      <alignment horizontal="center" vertical="center" shrinkToFit="1"/>
      <protection hidden="1"/>
    </xf>
    <xf numFmtId="0" fontId="9" fillId="0" borderId="1" xfId="0" applyFont="1" applyBorder="1" applyAlignment="1">
      <alignment horizontal="center" vertical="top"/>
    </xf>
    <xf numFmtId="49" fontId="9" fillId="0" borderId="1" xfId="0" applyNumberFormat="1" applyFont="1" applyBorder="1" applyAlignment="1">
      <alignment horizontal="center" vertical="top" wrapText="1"/>
    </xf>
    <xf numFmtId="49" fontId="9" fillId="0" borderId="13" xfId="0" applyNumberFormat="1" applyFont="1" applyBorder="1" applyAlignment="1">
      <alignment horizontal="center" vertical="top" wrapText="1"/>
    </xf>
    <xf numFmtId="0" fontId="7" fillId="0" borderId="3" xfId="0" applyFont="1" applyBorder="1" applyAlignment="1">
      <alignment horizontal="left"/>
    </xf>
    <xf numFmtId="49" fontId="6" fillId="0" borderId="5" xfId="0" applyNumberFormat="1" applyFont="1" applyBorder="1" applyAlignment="1">
      <alignment horizontal="center"/>
    </xf>
    <xf numFmtId="179" fontId="5" fillId="4" borderId="19" xfId="0" applyNumberFormat="1" applyFont="1" applyFill="1" applyBorder="1" applyAlignment="1" applyProtection="1">
      <alignment horizontal="center" vertical="center" shrinkToFit="1"/>
      <protection locked="0"/>
    </xf>
    <xf numFmtId="0" fontId="5" fillId="4" borderId="40" xfId="0" applyFont="1" applyFill="1" applyBorder="1" applyAlignment="1" applyProtection="1">
      <alignment horizontal="center" shrinkToFit="1"/>
      <protection locked="0"/>
    </xf>
    <xf numFmtId="49" fontId="6" fillId="0" borderId="11" xfId="0" applyNumberFormat="1" applyFont="1" applyBorder="1" applyAlignment="1">
      <alignment horizontal="center"/>
    </xf>
    <xf numFmtId="0" fontId="6" fillId="0" borderId="16" xfId="0" applyFont="1" applyBorder="1" applyAlignment="1">
      <alignment horizontal="center"/>
    </xf>
    <xf numFmtId="0" fontId="6" fillId="0" borderId="0" xfId="0" applyFont="1" applyBorder="1" applyAlignment="1">
      <alignment horizontal="center"/>
    </xf>
    <xf numFmtId="0" fontId="6" fillId="0" borderId="11" xfId="0" applyFont="1" applyBorder="1" applyAlignment="1">
      <alignment horizontal="center"/>
    </xf>
    <xf numFmtId="49" fontId="32" fillId="0" borderId="1" xfId="0" applyNumberFormat="1" applyFont="1" applyBorder="1" applyAlignment="1">
      <alignment horizontal="center" vertical="top"/>
    </xf>
    <xf numFmtId="49" fontId="32" fillId="0" borderId="13" xfId="0" applyNumberFormat="1" applyFont="1" applyBorder="1" applyAlignment="1">
      <alignment horizontal="center" vertical="top"/>
    </xf>
    <xf numFmtId="49" fontId="5" fillId="4" borderId="20" xfId="0" applyNumberFormat="1" applyFont="1" applyFill="1" applyBorder="1" applyAlignment="1" applyProtection="1">
      <alignment horizontal="center" vertical="center" shrinkToFit="1"/>
      <protection locked="0"/>
    </xf>
    <xf numFmtId="0" fontId="35" fillId="0" borderId="1" xfId="0" applyFont="1" applyBorder="1" applyAlignment="1">
      <alignment horizontal="center" vertical="top"/>
    </xf>
    <xf numFmtId="0" fontId="35" fillId="0" borderId="13" xfId="0" applyFont="1" applyBorder="1" applyAlignment="1">
      <alignment horizontal="center" vertical="top"/>
    </xf>
    <xf numFmtId="0" fontId="35" fillId="0" borderId="12" xfId="0" applyFont="1" applyBorder="1" applyAlignment="1">
      <alignment horizontal="center" vertical="top"/>
    </xf>
    <xf numFmtId="49" fontId="7" fillId="0" borderId="1" xfId="0" applyNumberFormat="1" applyFont="1" applyBorder="1" applyAlignment="1">
      <alignment horizontal="left"/>
    </xf>
    <xf numFmtId="49" fontId="7" fillId="0" borderId="5" xfId="0" applyNumberFormat="1" applyFont="1" applyBorder="1" applyAlignment="1">
      <alignment horizontal="center" wrapText="1"/>
    </xf>
    <xf numFmtId="49" fontId="7" fillId="0" borderId="6" xfId="0" applyNumberFormat="1"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0" fontId="7" fillId="0" borderId="5" xfId="0" applyFont="1" applyBorder="1" applyAlignment="1">
      <alignment horizontal="center"/>
    </xf>
    <xf numFmtId="49" fontId="7" fillId="0" borderId="7" xfId="0" applyNumberFormat="1" applyFont="1" applyBorder="1" applyAlignment="1">
      <alignment horizontal="center"/>
    </xf>
    <xf numFmtId="0" fontId="5" fillId="3" borderId="0" xfId="0" applyFont="1" applyFill="1" applyAlignment="1">
      <alignment horizontal="left"/>
    </xf>
    <xf numFmtId="0" fontId="5" fillId="4" borderId="1" xfId="0" applyFont="1" applyFill="1" applyBorder="1" applyAlignment="1" applyProtection="1">
      <alignment horizontal="center" shrinkToFit="1"/>
      <protection locked="0"/>
    </xf>
    <xf numFmtId="0" fontId="13" fillId="0" borderId="0" xfId="0" applyFont="1" applyAlignment="1">
      <alignment horizontal="left" vertical="top"/>
    </xf>
    <xf numFmtId="0" fontId="6" fillId="0" borderId="1" xfId="0" applyFont="1" applyBorder="1" applyAlignment="1">
      <alignment horizontal="center"/>
    </xf>
    <xf numFmtId="0" fontId="5" fillId="4" borderId="1" xfId="0" applyFont="1" applyFill="1" applyBorder="1" applyAlignment="1" applyProtection="1">
      <alignment horizontal="center"/>
      <protection locked="0"/>
    </xf>
    <xf numFmtId="181" fontId="5" fillId="4" borderId="1" xfId="0" applyNumberFormat="1" applyFont="1" applyFill="1" applyBorder="1" applyAlignment="1" applyProtection="1">
      <alignment horizontal="center"/>
      <protection locked="0"/>
    </xf>
    <xf numFmtId="0" fontId="7" fillId="3" borderId="39" xfId="0" applyFont="1" applyFill="1" applyBorder="1" applyAlignment="1" applyProtection="1">
      <alignment horizontal="center" shrinkToFit="1"/>
      <protection locked="0"/>
    </xf>
    <xf numFmtId="0" fontId="7" fillId="3" borderId="40" xfId="0" applyFont="1" applyFill="1" applyBorder="1" applyAlignment="1" applyProtection="1">
      <alignment horizontal="center" shrinkToFit="1"/>
      <protection locked="0"/>
    </xf>
    <xf numFmtId="0" fontId="7" fillId="3" borderId="41" xfId="0" applyFont="1" applyFill="1" applyBorder="1" applyAlignment="1" applyProtection="1">
      <alignment horizontal="center" shrinkToFit="1"/>
      <protection locked="0"/>
    </xf>
    <xf numFmtId="49" fontId="20" fillId="0" borderId="31" xfId="0" applyNumberFormat="1" applyFont="1" applyBorder="1" applyAlignment="1">
      <alignment horizontal="center" vertical="center" wrapText="1"/>
    </xf>
    <xf numFmtId="49" fontId="20" fillId="0" borderId="32" xfId="0" applyNumberFormat="1" applyFont="1" applyBorder="1" applyAlignment="1">
      <alignment horizontal="center" vertical="center" wrapText="1"/>
    </xf>
    <xf numFmtId="49" fontId="20" fillId="0" borderId="33" xfId="0" applyNumberFormat="1" applyFont="1" applyBorder="1" applyAlignment="1">
      <alignment horizontal="center" vertical="center" wrapText="1"/>
    </xf>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2" xfId="0" applyFont="1" applyBorder="1" applyAlignment="1">
      <alignment horizontal="center" vertical="center"/>
    </xf>
    <xf numFmtId="0" fontId="13" fillId="0" borderId="33" xfId="0" applyFont="1" applyBorder="1" applyAlignment="1">
      <alignment horizontal="center" vertical="center"/>
    </xf>
    <xf numFmtId="49" fontId="20" fillId="4" borderId="31" xfId="0" applyNumberFormat="1" applyFont="1" applyFill="1" applyBorder="1" applyAlignment="1" applyProtection="1">
      <alignment horizontal="center" vertical="center" shrinkToFit="1"/>
      <protection locked="0"/>
    </xf>
    <xf numFmtId="49" fontId="20" fillId="4" borderId="32" xfId="0" applyNumberFormat="1" applyFont="1" applyFill="1" applyBorder="1" applyAlignment="1" applyProtection="1">
      <alignment horizontal="center" vertical="center" shrinkToFit="1"/>
      <protection locked="0"/>
    </xf>
    <xf numFmtId="49" fontId="20" fillId="4" borderId="33" xfId="0" applyNumberFormat="1" applyFont="1" applyFill="1" applyBorder="1" applyAlignment="1" applyProtection="1">
      <alignment horizontal="center" vertical="center" shrinkToFit="1"/>
      <protection locked="0"/>
    </xf>
    <xf numFmtId="49" fontId="20" fillId="4" borderId="31" xfId="0" applyNumberFormat="1" applyFont="1" applyFill="1" applyBorder="1" applyAlignment="1" applyProtection="1">
      <alignment horizontal="center" vertical="center"/>
      <protection locked="0"/>
    </xf>
    <xf numFmtId="49" fontId="20" fillId="4" borderId="32" xfId="0" applyNumberFormat="1" applyFont="1" applyFill="1" applyBorder="1" applyAlignment="1" applyProtection="1">
      <alignment horizontal="center" vertical="center"/>
      <protection locked="0"/>
    </xf>
    <xf numFmtId="49" fontId="20" fillId="4" borderId="33" xfId="0" applyNumberFormat="1" applyFont="1" applyFill="1" applyBorder="1" applyAlignment="1" applyProtection="1">
      <alignment horizontal="center" vertical="center"/>
      <protection locked="0"/>
    </xf>
    <xf numFmtId="0" fontId="5" fillId="0" borderId="6" xfId="0" applyFont="1" applyBorder="1" applyAlignment="1">
      <alignment horizontal="left" wrapText="1"/>
    </xf>
    <xf numFmtId="0" fontId="5" fillId="3" borderId="0" xfId="0" applyFont="1" applyFill="1" applyAlignment="1" applyProtection="1">
      <alignment horizontal="left"/>
      <protection locked="0"/>
    </xf>
    <xf numFmtId="0" fontId="28" fillId="0" borderId="0" xfId="0" applyFont="1" applyAlignment="1">
      <alignment horizontal="center"/>
    </xf>
    <xf numFmtId="0" fontId="28" fillId="3" borderId="0" xfId="0" applyFont="1" applyFill="1" applyAlignment="1">
      <alignment horizontal="left"/>
    </xf>
    <xf numFmtId="179" fontId="20" fillId="4" borderId="31" xfId="0" applyNumberFormat="1" applyFont="1" applyFill="1" applyBorder="1" applyAlignment="1" applyProtection="1">
      <alignment horizontal="center" vertical="center" shrinkToFit="1"/>
      <protection locked="0"/>
    </xf>
    <xf numFmtId="179" fontId="20" fillId="4" borderId="32" xfId="0" applyNumberFormat="1" applyFont="1" applyFill="1" applyBorder="1" applyAlignment="1" applyProtection="1">
      <alignment horizontal="center" vertical="center" shrinkToFit="1"/>
      <protection locked="0"/>
    </xf>
    <xf numFmtId="0" fontId="5" fillId="4" borderId="31" xfId="0" applyFont="1" applyFill="1" applyBorder="1" applyAlignment="1" applyProtection="1">
      <alignment horizontal="center" vertical="center"/>
      <protection locked="0"/>
    </xf>
    <xf numFmtId="0" fontId="5" fillId="4" borderId="32" xfId="0" applyFont="1" applyFill="1" applyBorder="1" applyAlignment="1" applyProtection="1">
      <alignment horizontal="center" vertical="center"/>
      <protection locked="0"/>
    </xf>
    <xf numFmtId="49" fontId="5" fillId="4" borderId="31" xfId="0" applyNumberFormat="1" applyFont="1" applyFill="1" applyBorder="1" applyAlignment="1" applyProtection="1">
      <alignment horizontal="center" vertical="center"/>
      <protection locked="0"/>
    </xf>
    <xf numFmtId="49" fontId="5" fillId="4" borderId="32" xfId="0" applyNumberFormat="1" applyFont="1" applyFill="1" applyBorder="1" applyAlignment="1" applyProtection="1">
      <alignment horizontal="center" vertical="center"/>
      <protection locked="0"/>
    </xf>
    <xf numFmtId="49" fontId="5" fillId="4" borderId="33" xfId="0" applyNumberFormat="1" applyFont="1" applyFill="1" applyBorder="1" applyAlignment="1" applyProtection="1">
      <alignment horizontal="center" vertical="center"/>
      <protection locked="0"/>
    </xf>
    <xf numFmtId="0" fontId="5" fillId="4" borderId="33" xfId="0" applyFont="1" applyFill="1" applyBorder="1" applyAlignment="1" applyProtection="1">
      <alignment horizontal="center" vertical="center"/>
      <protection locked="0"/>
    </xf>
    <xf numFmtId="180" fontId="5" fillId="4" borderId="4" xfId="0" applyNumberFormat="1" applyFont="1" applyFill="1" applyBorder="1" applyAlignment="1" applyProtection="1">
      <alignment horizontal="center" vertical="center" shrinkToFit="1"/>
      <protection locked="0"/>
    </xf>
    <xf numFmtId="0" fontId="5" fillId="3" borderId="39" xfId="0" applyFont="1" applyFill="1" applyBorder="1" applyAlignment="1" applyProtection="1">
      <alignment horizontal="center"/>
      <protection locked="0"/>
    </xf>
    <xf numFmtId="0" fontId="5" fillId="3" borderId="40" xfId="0" applyFont="1" applyFill="1" applyBorder="1" applyAlignment="1" applyProtection="1">
      <alignment horizontal="center"/>
      <protection locked="0"/>
    </xf>
    <xf numFmtId="0" fontId="5" fillId="3" borderId="41" xfId="0" applyFont="1" applyFill="1" applyBorder="1" applyAlignment="1" applyProtection="1">
      <alignment horizontal="center"/>
      <protection locked="0"/>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 xfId="0" applyFont="1" applyBorder="1" applyAlignment="1">
      <alignment horizontal="center" vertical="center" wrapText="1"/>
    </xf>
    <xf numFmtId="0" fontId="5" fillId="4" borderId="4" xfId="0" applyFont="1" applyFill="1" applyBorder="1" applyAlignment="1" applyProtection="1">
      <alignment horizontal="center" vertical="center" shrinkToFit="1"/>
      <protection locked="0"/>
    </xf>
    <xf numFmtId="180" fontId="5" fillId="4" borderId="17" xfId="0" applyNumberFormat="1" applyFont="1" applyFill="1" applyBorder="1" applyAlignment="1" applyProtection="1">
      <alignment horizontal="center" vertical="center" shrinkToFit="1"/>
      <protection locked="0"/>
    </xf>
    <xf numFmtId="0" fontId="5" fillId="0" borderId="18" xfId="0" applyFont="1" applyBorder="1" applyAlignment="1">
      <alignment horizontal="center" vertical="center" wrapText="1"/>
    </xf>
    <xf numFmtId="0" fontId="5" fillId="0" borderId="4" xfId="0" applyFont="1" applyBorder="1" applyAlignment="1">
      <alignment horizontal="center" vertical="center" wrapText="1"/>
    </xf>
    <xf numFmtId="180" fontId="5" fillId="4" borderId="5" xfId="0" applyNumberFormat="1" applyFont="1" applyFill="1" applyBorder="1" applyAlignment="1" applyProtection="1">
      <alignment horizontal="center" vertical="center" shrinkToFit="1"/>
      <protection locked="0"/>
    </xf>
    <xf numFmtId="180" fontId="5" fillId="4" borderId="6" xfId="0" applyNumberFormat="1" applyFont="1" applyFill="1" applyBorder="1" applyAlignment="1" applyProtection="1">
      <alignment horizontal="center" vertical="center" shrinkToFit="1"/>
      <protection locked="0"/>
    </xf>
    <xf numFmtId="180" fontId="5" fillId="4" borderId="19" xfId="0" applyNumberFormat="1" applyFont="1" applyFill="1" applyBorder="1" applyAlignment="1" applyProtection="1">
      <alignment horizontal="center" vertical="center" shrinkToFit="1"/>
      <protection locked="0"/>
    </xf>
    <xf numFmtId="180" fontId="5" fillId="4" borderId="2" xfId="0" applyNumberFormat="1" applyFont="1" applyFill="1" applyBorder="1" applyAlignment="1" applyProtection="1">
      <alignment horizontal="center" vertical="center" shrinkToFit="1"/>
      <protection locked="0"/>
    </xf>
    <xf numFmtId="180" fontId="5" fillId="4" borderId="3" xfId="0" applyNumberFormat="1" applyFont="1" applyFill="1" applyBorder="1" applyAlignment="1" applyProtection="1">
      <alignment horizontal="center" vertical="center" shrinkToFit="1"/>
      <protection locked="0"/>
    </xf>
    <xf numFmtId="0" fontId="7" fillId="0" borderId="1" xfId="0" applyFont="1" applyBorder="1" applyAlignment="1">
      <alignment horizontal="left"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5" fillId="0" borderId="29" xfId="0" applyFont="1" applyBorder="1" applyAlignment="1">
      <alignment horizontal="left"/>
    </xf>
    <xf numFmtId="0" fontId="6" fillId="0" borderId="29" xfId="0" applyFont="1" applyBorder="1" applyAlignment="1">
      <alignment horizontal="left"/>
    </xf>
    <xf numFmtId="0" fontId="7" fillId="0" borderId="0" xfId="0" applyFont="1" applyAlignment="1">
      <alignment horizontal="center"/>
    </xf>
    <xf numFmtId="0" fontId="7" fillId="0" borderId="30" xfId="0" applyFont="1" applyBorder="1" applyAlignment="1">
      <alignment horizontal="left"/>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9" xfId="0" applyFont="1" applyBorder="1" applyAlignment="1">
      <alignment horizontal="left" vertical="center"/>
    </xf>
    <xf numFmtId="0" fontId="5" fillId="0" borderId="2" xfId="0" applyFont="1" applyFill="1" applyBorder="1" applyAlignment="1" applyProtection="1">
      <alignment horizontal="center" vertical="center" shrinkToFit="1"/>
      <protection hidden="1"/>
    </xf>
    <xf numFmtId="0" fontId="5" fillId="0" borderId="3" xfId="0" applyFont="1" applyFill="1" applyBorder="1" applyAlignment="1" applyProtection="1">
      <alignment horizontal="center" vertical="center" shrinkToFit="1"/>
      <protection hidden="1"/>
    </xf>
    <xf numFmtId="0" fontId="5" fillId="0" borderId="19" xfId="0" applyFont="1" applyFill="1" applyBorder="1" applyAlignment="1" applyProtection="1">
      <alignment horizontal="center" vertical="center" shrinkToFit="1"/>
      <protection hidden="1"/>
    </xf>
    <xf numFmtId="0" fontId="5" fillId="0" borderId="4" xfId="0" applyFont="1" applyBorder="1" applyAlignment="1">
      <alignment horizontal="left" vertical="center"/>
    </xf>
    <xf numFmtId="0" fontId="5" fillId="0" borderId="17" xfId="0" applyFont="1" applyBorder="1" applyAlignment="1">
      <alignment horizontal="left" vertical="center"/>
    </xf>
    <xf numFmtId="0" fontId="12" fillId="4" borderId="2" xfId="0" applyFont="1" applyFill="1" applyBorder="1" applyAlignment="1" applyProtection="1">
      <alignment horizontal="center" vertical="center" shrinkToFit="1"/>
      <protection locked="0"/>
    </xf>
    <xf numFmtId="0" fontId="12" fillId="4" borderId="3" xfId="0" applyFont="1" applyFill="1" applyBorder="1" applyAlignment="1" applyProtection="1">
      <alignment horizontal="center" vertical="center" shrinkToFit="1"/>
      <protection locked="0"/>
    </xf>
    <xf numFmtId="0" fontId="12" fillId="4" borderId="19" xfId="0" applyFont="1" applyFill="1" applyBorder="1" applyAlignment="1" applyProtection="1">
      <alignment horizontal="center" vertical="center" shrinkToFit="1"/>
      <protection locked="0"/>
    </xf>
    <xf numFmtId="0" fontId="5" fillId="3" borderId="39" xfId="0" applyFont="1" applyFill="1" applyBorder="1" applyAlignment="1" applyProtection="1">
      <alignment horizontal="center" shrinkToFit="1"/>
      <protection locked="0"/>
    </xf>
    <xf numFmtId="0" fontId="5" fillId="3" borderId="40" xfId="0" applyFont="1" applyFill="1" applyBorder="1" applyAlignment="1" applyProtection="1">
      <alignment horizontal="center" shrinkToFit="1"/>
      <protection locked="0"/>
    </xf>
    <xf numFmtId="0" fontId="5" fillId="3" borderId="41" xfId="0" applyFont="1" applyFill="1" applyBorder="1" applyAlignment="1" applyProtection="1">
      <alignment horizontal="center" shrinkToFit="1"/>
      <protection locked="0"/>
    </xf>
    <xf numFmtId="0" fontId="44" fillId="0" borderId="0" xfId="0" applyFont="1" applyAlignment="1">
      <alignment horizontal="center" vertical="center"/>
    </xf>
    <xf numFmtId="0" fontId="5" fillId="0" borderId="2" xfId="0" applyFont="1" applyBorder="1" applyAlignment="1">
      <alignment horizontal="left" vertical="center" wrapText="1"/>
    </xf>
    <xf numFmtId="0" fontId="5" fillId="0" borderId="2" xfId="0" applyFont="1" applyFill="1" applyBorder="1" applyAlignment="1" applyProtection="1">
      <alignment horizontal="left" vertical="center" shrinkToFit="1"/>
      <protection hidden="1"/>
    </xf>
    <xf numFmtId="0" fontId="5" fillId="0" borderId="3" xfId="0" applyFont="1" applyFill="1" applyBorder="1" applyAlignment="1" applyProtection="1">
      <alignment horizontal="left" vertical="center" shrinkToFit="1"/>
      <protection hidden="1"/>
    </xf>
    <xf numFmtId="0" fontId="5" fillId="0" borderId="19" xfId="0" applyFont="1" applyFill="1" applyBorder="1" applyAlignment="1" applyProtection="1">
      <alignment horizontal="left" vertical="center" shrinkToFit="1"/>
      <protection hidden="1"/>
    </xf>
    <xf numFmtId="0" fontId="5" fillId="0" borderId="5" xfId="0" applyFont="1" applyBorder="1" applyAlignment="1">
      <alignment horizontal="left" wrapText="1"/>
    </xf>
    <xf numFmtId="0" fontId="5" fillId="0" borderId="7" xfId="0" applyFont="1" applyBorder="1" applyAlignment="1">
      <alignment horizontal="left" wrapText="1"/>
    </xf>
    <xf numFmtId="0" fontId="5" fillId="0" borderId="5" xfId="0" applyFont="1" applyBorder="1" applyAlignment="1">
      <alignment horizontal="left" vertical="center"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2" xfId="0" applyFont="1" applyFill="1" applyBorder="1" applyAlignment="1" applyProtection="1">
      <alignment horizontal="right" vertical="center"/>
      <protection hidden="1"/>
    </xf>
    <xf numFmtId="0" fontId="5" fillId="0" borderId="3" xfId="0" applyFont="1" applyFill="1" applyBorder="1" applyAlignment="1" applyProtection="1">
      <alignment horizontal="right" vertical="center"/>
      <protection hidden="1"/>
    </xf>
    <xf numFmtId="181" fontId="5" fillId="0" borderId="3" xfId="0" applyNumberFormat="1" applyFont="1" applyFill="1" applyBorder="1" applyAlignment="1" applyProtection="1">
      <alignment horizontal="right" vertical="center"/>
      <protection hidden="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19" xfId="0" applyFont="1" applyBorder="1" applyAlignment="1">
      <alignment horizontal="center" vertical="center" wrapText="1"/>
    </xf>
    <xf numFmtId="0" fontId="13" fillId="0" borderId="3" xfId="2" applyFont="1" applyFill="1" applyBorder="1" applyAlignment="1" applyProtection="1">
      <alignment horizontal="center" vertical="center"/>
      <protection hidden="1"/>
    </xf>
    <xf numFmtId="0" fontId="5" fillId="0" borderId="0" xfId="2" applyFont="1" applyAlignment="1">
      <alignment horizontal="distributed" vertical="center"/>
    </xf>
    <xf numFmtId="0" fontId="13" fillId="0" borderId="1" xfId="2" applyFont="1" applyFill="1" applyBorder="1" applyAlignment="1" applyProtection="1">
      <alignment horizontal="center" vertical="center"/>
      <protection hidden="1"/>
    </xf>
    <xf numFmtId="0" fontId="11" fillId="0" borderId="0" xfId="2" applyFont="1" applyAlignment="1">
      <alignment horizontal="left" vertical="center"/>
    </xf>
    <xf numFmtId="0" fontId="11" fillId="3" borderId="0" xfId="2" applyFont="1" applyFill="1" applyAlignment="1" applyProtection="1">
      <alignment vertical="top"/>
      <protection locked="0"/>
    </xf>
    <xf numFmtId="0" fontId="11" fillId="0" borderId="0" xfId="2" applyFont="1" applyAlignment="1">
      <alignment horizontal="right" vertical="center"/>
    </xf>
    <xf numFmtId="176" fontId="13" fillId="0" borderId="3" xfId="2" applyNumberFormat="1" applyFont="1" applyFill="1" applyBorder="1" applyAlignment="1" applyProtection="1">
      <alignment horizontal="center" vertical="center"/>
      <protection hidden="1"/>
    </xf>
    <xf numFmtId="178" fontId="13" fillId="3" borderId="3" xfId="2" applyNumberFormat="1" applyFont="1" applyFill="1" applyBorder="1" applyAlignment="1" applyProtection="1">
      <alignment horizontal="center" vertical="center"/>
      <protection locked="0"/>
    </xf>
    <xf numFmtId="178" fontId="13" fillId="3" borderId="1" xfId="2" applyNumberFormat="1" applyFont="1" applyFill="1" applyBorder="1" applyAlignment="1" applyProtection="1">
      <alignment horizontal="center" vertical="center"/>
      <protection locked="0"/>
    </xf>
    <xf numFmtId="0" fontId="15" fillId="0" borderId="0" xfId="2" applyFont="1" applyAlignment="1">
      <alignment horizontal="center" vertical="center"/>
    </xf>
    <xf numFmtId="0" fontId="13" fillId="0" borderId="1" xfId="2" applyFont="1" applyFill="1" applyBorder="1" applyAlignment="1" applyProtection="1">
      <alignment horizontal="left" vertical="center"/>
      <protection hidden="1"/>
    </xf>
    <xf numFmtId="0" fontId="13" fillId="0" borderId="3" xfId="2" applyFont="1" applyFill="1" applyBorder="1" applyAlignment="1" applyProtection="1">
      <alignment horizontal="left" vertical="center"/>
      <protection hidden="1"/>
    </xf>
    <xf numFmtId="0" fontId="11" fillId="0" borderId="0" xfId="2" applyFont="1" applyAlignment="1">
      <alignment horizontal="center" vertical="center" wrapText="1"/>
    </xf>
    <xf numFmtId="0" fontId="11" fillId="0" borderId="0" xfId="2" applyFont="1" applyAlignment="1">
      <alignment horizontal="center" vertical="center"/>
    </xf>
    <xf numFmtId="0" fontId="11" fillId="0" borderId="0" xfId="2" applyFont="1" applyAlignment="1">
      <alignment horizontal="left" vertical="center" wrapText="1"/>
    </xf>
    <xf numFmtId="0" fontId="11" fillId="0" borderId="1" xfId="2" applyFont="1" applyFill="1" applyBorder="1" applyAlignment="1" applyProtection="1">
      <alignment horizontal="center" vertical="center"/>
      <protection hidden="1"/>
    </xf>
    <xf numFmtId="0" fontId="11" fillId="0" borderId="0" xfId="2" applyFont="1" applyAlignment="1">
      <alignment vertical="center" wrapText="1"/>
    </xf>
    <xf numFmtId="0" fontId="11" fillId="0" borderId="0" xfId="2" applyFont="1" applyAlignment="1">
      <alignment vertical="center"/>
    </xf>
    <xf numFmtId="0" fontId="13" fillId="0" borderId="3" xfId="3" applyFont="1" applyFill="1" applyBorder="1" applyAlignment="1" applyProtection="1">
      <alignment horizontal="center" vertical="center"/>
      <protection hidden="1"/>
    </xf>
    <xf numFmtId="0" fontId="11" fillId="0" borderId="0" xfId="3" applyFont="1" applyAlignment="1">
      <alignment horizontal="left" vertical="center"/>
    </xf>
    <xf numFmtId="0" fontId="13" fillId="0" borderId="3" xfId="3" applyNumberFormat="1" applyFont="1" applyFill="1" applyBorder="1" applyAlignment="1" applyProtection="1">
      <alignment horizontal="center" vertical="center"/>
      <protection hidden="1"/>
    </xf>
    <xf numFmtId="0" fontId="11" fillId="3" borderId="3" xfId="3" applyFont="1" applyFill="1" applyBorder="1" applyAlignment="1" applyProtection="1">
      <alignment horizontal="center" vertical="center"/>
      <protection locked="0"/>
    </xf>
    <xf numFmtId="0" fontId="11" fillId="0" borderId="1" xfId="3" applyFont="1" applyFill="1" applyBorder="1" applyAlignment="1" applyProtection="1">
      <alignment horizontal="center" vertical="center"/>
    </xf>
    <xf numFmtId="0" fontId="11" fillId="0" borderId="0" xfId="3" applyFont="1" applyAlignment="1">
      <alignment horizontal="left" vertical="center" wrapText="1"/>
    </xf>
    <xf numFmtId="0" fontId="15" fillId="0" borderId="0" xfId="3" applyFont="1" applyAlignment="1">
      <alignment horizontal="center" vertical="center"/>
    </xf>
  </cellXfs>
  <cellStyles count="6">
    <cellStyle name="桁区切り" xfId="1" builtinId="6"/>
    <cellStyle name="標準" xfId="0" builtinId="0"/>
    <cellStyle name="標準 2" xfId="2" xr:uid="{24FA6197-01AA-48DB-ABE1-081E20879570}"/>
    <cellStyle name="標準 2 2" xfId="4" xr:uid="{2EB33419-D63D-42A3-B521-EBEB720C72FA}"/>
    <cellStyle name="標準 2 3" xfId="5" xr:uid="{6ADB0FB5-D73F-44AA-BAAD-6BE1DAF56455}"/>
    <cellStyle name="標準 3" xfId="3" xr:uid="{9FAEE1D6-A914-4C33-90BF-CF888CCFDED9}"/>
  </cellStyles>
  <dxfs count="0"/>
  <tableStyles count="0" defaultTableStyle="TableStyleMedium2" defaultPivotStyle="PivotStyleLight16"/>
  <colors>
    <mruColors>
      <color rgb="FFFEFF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Radio" checked="Checked" firstButton="1" lockText="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Radio" lockText="1"/>
</file>

<file path=xl/ctrlProps/ctrlProp4.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xdr:twoCellAnchor editAs="oneCell">
    <xdr:from>
      <xdr:col>38</xdr:col>
      <xdr:colOff>0</xdr:colOff>
      <xdr:row>19</xdr:row>
      <xdr:rowOff>0</xdr:rowOff>
    </xdr:from>
    <xdr:to>
      <xdr:col>38</xdr:col>
      <xdr:colOff>304800</xdr:colOff>
      <xdr:row>20</xdr:row>
      <xdr:rowOff>76200</xdr:rowOff>
    </xdr:to>
    <xdr:sp macro="" textlink="">
      <xdr:nvSpPr>
        <xdr:cNvPr id="2" name="AutoShape 4">
          <a:extLst>
            <a:ext uri="{FF2B5EF4-FFF2-40B4-BE49-F238E27FC236}">
              <a16:creationId xmlns:a16="http://schemas.microsoft.com/office/drawing/2014/main" id="{9AB8BE5E-EF06-4DB2-91D5-850C888AFD87}"/>
            </a:ext>
          </a:extLst>
        </xdr:cNvPr>
        <xdr:cNvSpPr>
          <a:spLocks noChangeAspect="1" noChangeArrowheads="1"/>
        </xdr:cNvSpPr>
      </xdr:nvSpPr>
      <xdr:spPr bwMode="auto">
        <a:xfrm>
          <a:off x="11049000" y="3848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xdr:colOff>
          <xdr:row>30</xdr:row>
          <xdr:rowOff>53340</xdr:rowOff>
        </xdr:from>
        <xdr:to>
          <xdr:col>4</xdr:col>
          <xdr:colOff>15240</xdr:colOff>
          <xdr:row>31</xdr:row>
          <xdr:rowOff>0</xdr:rowOff>
        </xdr:to>
        <xdr:sp macro="" textlink="">
          <xdr:nvSpPr>
            <xdr:cNvPr id="3073" name="rbt_0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31</xdr:row>
          <xdr:rowOff>68580</xdr:rowOff>
        </xdr:from>
        <xdr:to>
          <xdr:col>4</xdr:col>
          <xdr:colOff>15240</xdr:colOff>
          <xdr:row>32</xdr:row>
          <xdr:rowOff>22860</xdr:rowOff>
        </xdr:to>
        <xdr:sp macro="" textlink="">
          <xdr:nvSpPr>
            <xdr:cNvPr id="3074" name="rbt_0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32</xdr:row>
          <xdr:rowOff>68580</xdr:rowOff>
        </xdr:from>
        <xdr:to>
          <xdr:col>4</xdr:col>
          <xdr:colOff>15240</xdr:colOff>
          <xdr:row>33</xdr:row>
          <xdr:rowOff>22860</xdr:rowOff>
        </xdr:to>
        <xdr:sp macro="" textlink="">
          <xdr:nvSpPr>
            <xdr:cNvPr id="3075" name="rbt_0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33</xdr:row>
          <xdr:rowOff>76200</xdr:rowOff>
        </xdr:from>
        <xdr:to>
          <xdr:col>4</xdr:col>
          <xdr:colOff>22860</xdr:colOff>
          <xdr:row>34</xdr:row>
          <xdr:rowOff>22860</xdr:rowOff>
        </xdr:to>
        <xdr:sp macro="" textlink="">
          <xdr:nvSpPr>
            <xdr:cNvPr id="3076" name="rbt_0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69D74-1BEF-4C95-B50D-DD9E0A4AC80B}">
  <sheetPr codeName="Sheet1">
    <pageSetUpPr fitToPage="1"/>
  </sheetPr>
  <dimension ref="A1:AE149"/>
  <sheetViews>
    <sheetView showGridLines="0" tabSelected="1" view="pageBreakPreview" zoomScaleNormal="100" zoomScaleSheetLayoutView="100" workbookViewId="0">
      <selection activeCell="AF11" sqref="AF11"/>
    </sheetView>
  </sheetViews>
  <sheetFormatPr defaultColWidth="9" defaultRowHeight="13.2"/>
  <cols>
    <col min="1" max="1" width="2.109375" style="33" customWidth="1"/>
    <col min="2" max="2" width="6.88671875" style="34" customWidth="1"/>
    <col min="3" max="3" width="2.44140625" style="33" customWidth="1"/>
    <col min="4" max="4" width="4.109375" style="33" customWidth="1"/>
    <col min="5" max="5" width="2.44140625" style="33" customWidth="1"/>
    <col min="6" max="6" width="3" style="33" customWidth="1"/>
    <col min="7" max="11" width="3.88671875" style="33" customWidth="1"/>
    <col min="12" max="19" width="3" style="33" customWidth="1"/>
    <col min="20" max="20" width="3.6640625" style="33" customWidth="1"/>
    <col min="21" max="21" width="3" style="33" customWidth="1"/>
    <col min="22" max="22" width="3.6640625" style="33" customWidth="1"/>
    <col min="23" max="28" width="3" style="33" customWidth="1"/>
    <col min="29" max="29" width="3.6640625" style="33" customWidth="1"/>
    <col min="30" max="30" width="9.33203125" style="35" customWidth="1"/>
    <col min="31" max="32" width="9.33203125" style="33" customWidth="1"/>
    <col min="33" max="16384" width="9" style="33"/>
  </cols>
  <sheetData>
    <row r="1" spans="1:31" ht="5.25" customHeight="1"/>
    <row r="2" spans="1:31" ht="10.5" customHeight="1"/>
    <row r="3" spans="1:31" ht="34.200000000000003" customHeight="1">
      <c r="A3" s="36"/>
      <c r="B3" s="302" t="s">
        <v>446</v>
      </c>
      <c r="C3" s="303"/>
      <c r="D3" s="304"/>
      <c r="E3" s="304"/>
      <c r="F3" s="304"/>
      <c r="G3" s="304"/>
      <c r="H3" s="304"/>
      <c r="I3" s="305"/>
      <c r="J3" s="305"/>
      <c r="K3" s="305"/>
      <c r="L3" s="305"/>
      <c r="M3" s="305"/>
      <c r="N3" s="304"/>
      <c r="O3" s="304"/>
      <c r="P3" s="304"/>
      <c r="Q3" s="304"/>
      <c r="R3" s="304"/>
      <c r="S3" s="305"/>
      <c r="T3" s="305"/>
      <c r="U3" s="305"/>
      <c r="V3" s="305"/>
      <c r="W3" s="305"/>
      <c r="X3" s="305"/>
      <c r="Y3" s="305"/>
      <c r="Z3" s="305"/>
      <c r="AA3" s="305"/>
      <c r="AB3" s="305"/>
      <c r="AC3" s="305"/>
      <c r="AD3" s="37"/>
      <c r="AE3" s="38"/>
    </row>
    <row r="4" spans="1:31" ht="5.0999999999999996" customHeight="1">
      <c r="A4" s="36"/>
      <c r="B4" s="39"/>
      <c r="C4" s="40"/>
      <c r="D4" s="40"/>
      <c r="E4" s="40"/>
      <c r="F4" s="41"/>
      <c r="G4" s="41"/>
      <c r="H4" s="41"/>
      <c r="I4" s="41"/>
      <c r="J4" s="41"/>
      <c r="K4" s="41"/>
      <c r="L4" s="40"/>
      <c r="M4" s="40"/>
      <c r="N4" s="40"/>
      <c r="O4" s="40"/>
      <c r="P4" s="40"/>
      <c r="Q4" s="41"/>
      <c r="R4" s="41"/>
      <c r="S4" s="41"/>
      <c r="T4" s="40"/>
      <c r="U4" s="40"/>
      <c r="V4" s="40"/>
      <c r="W4" s="41"/>
      <c r="X4" s="41"/>
      <c r="Y4" s="40"/>
      <c r="Z4" s="40"/>
      <c r="AA4" s="40"/>
      <c r="AB4" s="41"/>
      <c r="AC4" s="41"/>
    </row>
    <row r="5" spans="1:31" ht="15" customHeight="1">
      <c r="A5" s="36"/>
      <c r="B5" s="42" t="s">
        <v>0</v>
      </c>
      <c r="C5" s="306" t="s">
        <v>447</v>
      </c>
      <c r="D5" s="306"/>
      <c r="E5" s="306"/>
      <c r="F5" s="306"/>
      <c r="G5" s="306"/>
      <c r="H5" s="306"/>
      <c r="I5" s="306"/>
      <c r="J5" s="306"/>
      <c r="K5" s="306"/>
      <c r="L5" s="307"/>
      <c r="M5" s="307"/>
      <c r="N5" s="307"/>
      <c r="O5" s="307"/>
      <c r="P5" s="307"/>
      <c r="Q5" s="307"/>
      <c r="R5" s="307"/>
      <c r="S5" s="307"/>
      <c r="T5" s="307"/>
      <c r="U5" s="307"/>
      <c r="V5" s="307"/>
      <c r="W5" s="307"/>
      <c r="X5" s="307"/>
      <c r="Y5" s="306"/>
      <c r="Z5" s="306"/>
      <c r="AA5" s="306"/>
      <c r="AB5" s="306"/>
      <c r="AC5" s="306"/>
    </row>
    <row r="6" spans="1:31" ht="6" customHeight="1" thickBot="1">
      <c r="A6" s="36"/>
      <c r="B6" s="43"/>
      <c r="C6" s="140"/>
      <c r="D6" s="140"/>
      <c r="E6" s="140"/>
      <c r="F6" s="140"/>
      <c r="G6" s="140"/>
      <c r="H6" s="139"/>
      <c r="I6" s="142"/>
      <c r="J6" s="43"/>
      <c r="K6" s="142"/>
      <c r="L6" s="1"/>
      <c r="M6" s="1"/>
      <c r="N6" s="1"/>
      <c r="O6" s="2"/>
      <c r="P6" s="139"/>
      <c r="Q6" s="140"/>
      <c r="R6" s="140"/>
      <c r="S6" s="140"/>
      <c r="T6" s="140"/>
      <c r="U6" s="140"/>
      <c r="V6" s="43"/>
      <c r="W6" s="2"/>
      <c r="X6" s="43"/>
      <c r="Y6" s="2"/>
      <c r="Z6" s="2"/>
      <c r="AA6" s="2"/>
      <c r="AB6" s="2"/>
      <c r="AC6" s="2"/>
    </row>
    <row r="7" spans="1:31" ht="24.6" customHeight="1" thickTop="1" thickBot="1">
      <c r="A7" s="36"/>
      <c r="B7" s="33"/>
      <c r="C7" s="3"/>
      <c r="D7" s="308" t="s">
        <v>482</v>
      </c>
      <c r="E7" s="309"/>
      <c r="F7" s="310"/>
      <c r="G7" s="154" t="str" cm="1">
        <f t="array" ref="G7">_xlfn.IFS(D7="_10月入学","(1.5年制)",D7="_4月入学","(1年制／2年制)",D7="","")</f>
        <v>(1年制／2年制)</v>
      </c>
      <c r="H7" s="155"/>
      <c r="I7" s="149"/>
      <c r="J7" s="149"/>
      <c r="K7" s="311" t="s">
        <v>401</v>
      </c>
      <c r="L7" s="312"/>
      <c r="M7" s="312"/>
      <c r="N7" s="312"/>
      <c r="O7" s="312"/>
      <c r="P7" s="312"/>
      <c r="Q7" s="312"/>
      <c r="R7" s="312"/>
      <c r="S7" s="312"/>
      <c r="T7" s="312"/>
      <c r="U7" s="312"/>
      <c r="V7" s="312"/>
      <c r="W7" s="312"/>
      <c r="X7" s="313"/>
      <c r="Z7" s="2"/>
      <c r="AA7" s="2"/>
      <c r="AB7" s="2"/>
      <c r="AC7" s="2"/>
      <c r="AE7" s="10"/>
    </row>
    <row r="8" spans="1:31" ht="8.5500000000000007" customHeight="1" thickTop="1">
      <c r="A8" s="36"/>
      <c r="B8" s="136"/>
      <c r="C8" s="140"/>
      <c r="E8" s="140"/>
      <c r="F8" s="140"/>
      <c r="G8" s="140"/>
      <c r="H8" s="139"/>
      <c r="I8" s="142"/>
      <c r="J8" s="43"/>
      <c r="K8" s="142"/>
      <c r="L8" s="1"/>
      <c r="M8" s="1"/>
      <c r="N8" s="1"/>
      <c r="O8" s="2"/>
      <c r="P8" s="139"/>
      <c r="Q8" s="140"/>
      <c r="R8" s="140"/>
      <c r="S8" s="140"/>
      <c r="T8" s="140"/>
      <c r="U8" s="140"/>
      <c r="V8" s="43"/>
      <c r="W8" s="2"/>
      <c r="X8" s="43"/>
      <c r="Y8" s="2"/>
      <c r="Z8" s="2"/>
      <c r="AA8" s="2"/>
      <c r="AB8" s="2"/>
      <c r="AC8" s="2"/>
      <c r="AE8" s="10"/>
    </row>
    <row r="9" spans="1:31" ht="13.5" customHeight="1">
      <c r="A9" s="36"/>
      <c r="B9" s="33"/>
      <c r="C9" s="3"/>
      <c r="D9" s="3"/>
      <c r="E9" s="3"/>
      <c r="F9" s="3"/>
      <c r="G9" s="3"/>
      <c r="H9" s="3"/>
      <c r="I9" s="3"/>
      <c r="J9" s="3"/>
      <c r="K9" s="2"/>
      <c r="L9" s="2"/>
      <c r="M9" s="2"/>
      <c r="N9" s="2"/>
      <c r="O9" s="2"/>
      <c r="AD9" s="4"/>
      <c r="AE9" s="10"/>
    </row>
    <row r="10" spans="1:31" ht="24.6" customHeight="1">
      <c r="A10" s="36"/>
      <c r="B10" s="314" t="s">
        <v>544</v>
      </c>
      <c r="C10" s="315"/>
      <c r="D10" s="315"/>
      <c r="E10" s="315"/>
      <c r="F10" s="315"/>
      <c r="G10" s="315"/>
      <c r="H10" s="315"/>
      <c r="I10" s="316"/>
      <c r="J10" s="316"/>
      <c r="K10" s="316"/>
      <c r="L10" s="316"/>
      <c r="M10" s="316"/>
      <c r="N10" s="316"/>
      <c r="O10" s="316"/>
      <c r="P10" s="316"/>
      <c r="Q10" s="316"/>
      <c r="R10" s="316"/>
      <c r="S10" s="316"/>
      <c r="T10" s="316"/>
      <c r="U10" s="316"/>
      <c r="V10" s="316"/>
      <c r="W10" s="316"/>
      <c r="X10" s="316"/>
      <c r="Y10" s="316"/>
      <c r="Z10" s="316"/>
      <c r="AA10" s="316"/>
      <c r="AB10" s="316"/>
      <c r="AC10" s="316"/>
      <c r="AD10" s="4"/>
      <c r="AE10" s="10"/>
    </row>
    <row r="11" spans="1:31" ht="11.1" customHeight="1">
      <c r="A11" s="36"/>
      <c r="B11" s="321" t="s">
        <v>518</v>
      </c>
      <c r="C11" s="322"/>
      <c r="D11" s="322"/>
      <c r="E11" s="322"/>
      <c r="F11" s="322"/>
      <c r="G11" s="322"/>
      <c r="H11" s="323"/>
      <c r="I11" s="327" t="s">
        <v>1</v>
      </c>
      <c r="J11" s="328"/>
      <c r="K11" s="328"/>
      <c r="L11" s="328"/>
      <c r="M11" s="328"/>
      <c r="N11" s="328"/>
      <c r="O11" s="328" t="s">
        <v>2</v>
      </c>
      <c r="P11" s="328"/>
      <c r="Q11" s="328"/>
      <c r="R11" s="328"/>
      <c r="S11" s="328"/>
      <c r="T11" s="328"/>
      <c r="U11" s="328"/>
      <c r="V11" s="328"/>
      <c r="W11" s="328"/>
      <c r="X11" s="329"/>
      <c r="Y11" s="293" t="s">
        <v>513</v>
      </c>
      <c r="Z11" s="294"/>
      <c r="AA11" s="294"/>
      <c r="AB11" s="294"/>
      <c r="AC11" s="295"/>
    </row>
    <row r="12" spans="1:31" ht="25.05" customHeight="1">
      <c r="A12" s="36"/>
      <c r="B12" s="324"/>
      <c r="C12" s="325"/>
      <c r="D12" s="325"/>
      <c r="E12" s="325"/>
      <c r="F12" s="325"/>
      <c r="G12" s="325"/>
      <c r="H12" s="326"/>
      <c r="I12" s="330"/>
      <c r="J12" s="331"/>
      <c r="K12" s="331"/>
      <c r="L12" s="331"/>
      <c r="M12" s="331"/>
      <c r="N12" s="331"/>
      <c r="O12" s="331"/>
      <c r="P12" s="331"/>
      <c r="Q12" s="331"/>
      <c r="R12" s="331"/>
      <c r="S12" s="331"/>
      <c r="T12" s="331"/>
      <c r="U12" s="331"/>
      <c r="V12" s="331"/>
      <c r="W12" s="331"/>
      <c r="X12" s="332"/>
      <c r="Y12" s="296"/>
      <c r="Z12" s="297"/>
      <c r="AA12" s="297"/>
      <c r="AB12" s="297"/>
      <c r="AC12" s="298"/>
    </row>
    <row r="13" spans="1:31" ht="27" customHeight="1">
      <c r="A13" s="36"/>
      <c r="B13" s="333" t="s">
        <v>519</v>
      </c>
      <c r="C13" s="334"/>
      <c r="D13" s="334"/>
      <c r="E13" s="334"/>
      <c r="F13" s="334"/>
      <c r="G13" s="334"/>
      <c r="H13" s="335"/>
      <c r="I13" s="336" t="s">
        <v>3</v>
      </c>
      <c r="J13" s="337"/>
      <c r="K13" s="205"/>
      <c r="L13" s="205"/>
      <c r="M13" s="205"/>
      <c r="N13" s="205"/>
      <c r="O13" s="338" t="s">
        <v>4</v>
      </c>
      <c r="P13" s="338"/>
      <c r="Q13" s="205"/>
      <c r="R13" s="205"/>
      <c r="S13" s="205"/>
      <c r="T13" s="205"/>
      <c r="U13" s="205"/>
      <c r="V13" s="205"/>
      <c r="W13" s="205"/>
      <c r="X13" s="212"/>
      <c r="Y13" s="296"/>
      <c r="Z13" s="297"/>
      <c r="AA13" s="297"/>
      <c r="AB13" s="297"/>
      <c r="AC13" s="298"/>
      <c r="AD13" s="4"/>
    </row>
    <row r="14" spans="1:31" ht="15" customHeight="1">
      <c r="A14" s="36"/>
      <c r="B14" s="339" t="s">
        <v>520</v>
      </c>
      <c r="C14" s="340"/>
      <c r="D14" s="341"/>
      <c r="E14" s="273"/>
      <c r="F14" s="274"/>
      <c r="G14" s="274"/>
      <c r="H14" s="275"/>
      <c r="I14" s="276" t="s">
        <v>521</v>
      </c>
      <c r="J14" s="276"/>
      <c r="K14" s="277"/>
      <c r="L14" s="278"/>
      <c r="M14" s="281" t="s">
        <v>522</v>
      </c>
      <c r="N14" s="281"/>
      <c r="O14" s="281"/>
      <c r="P14" s="281"/>
      <c r="Q14" s="282"/>
      <c r="R14" s="283"/>
      <c r="S14" s="44" t="s">
        <v>6</v>
      </c>
      <c r="T14" s="134"/>
      <c r="U14" s="44" t="s">
        <v>7</v>
      </c>
      <c r="V14" s="134"/>
      <c r="W14" s="44" t="s">
        <v>8</v>
      </c>
      <c r="X14" s="45"/>
      <c r="Y14" s="296"/>
      <c r="Z14" s="297"/>
      <c r="AA14" s="297"/>
      <c r="AB14" s="297"/>
      <c r="AC14" s="298"/>
    </row>
    <row r="15" spans="1:31" s="48" customFormat="1" ht="10.95" customHeight="1">
      <c r="A15" s="46"/>
      <c r="B15" s="284" t="s">
        <v>9</v>
      </c>
      <c r="C15" s="285"/>
      <c r="D15" s="286"/>
      <c r="E15" s="197"/>
      <c r="F15" s="198"/>
      <c r="G15" s="198"/>
      <c r="H15" s="199"/>
      <c r="I15" s="287" t="s">
        <v>10</v>
      </c>
      <c r="J15" s="287"/>
      <c r="K15" s="279"/>
      <c r="L15" s="280"/>
      <c r="M15" s="270" t="s">
        <v>425</v>
      </c>
      <c r="N15" s="288"/>
      <c r="O15" s="288"/>
      <c r="P15" s="289"/>
      <c r="Q15" s="320" t="s">
        <v>11</v>
      </c>
      <c r="R15" s="269"/>
      <c r="S15" s="269"/>
      <c r="T15" s="269" t="s">
        <v>12</v>
      </c>
      <c r="U15" s="269"/>
      <c r="V15" s="269" t="s">
        <v>13</v>
      </c>
      <c r="W15" s="269"/>
      <c r="X15" s="47"/>
      <c r="Y15" s="296"/>
      <c r="Z15" s="297"/>
      <c r="AA15" s="297"/>
      <c r="AB15" s="297"/>
      <c r="AC15" s="298"/>
      <c r="AD15" s="35"/>
    </row>
    <row r="16" spans="1:31" ht="15" customHeight="1">
      <c r="A16" s="36"/>
      <c r="B16" s="150" t="s">
        <v>523</v>
      </c>
      <c r="C16" s="201"/>
      <c r="D16" s="202"/>
      <c r="E16" s="202"/>
      <c r="F16" s="203"/>
      <c r="G16" s="251" t="s">
        <v>524</v>
      </c>
      <c r="H16" s="225"/>
      <c r="I16" s="225"/>
      <c r="J16" s="252"/>
      <c r="K16" s="201"/>
      <c r="L16" s="202"/>
      <c r="M16" s="202"/>
      <c r="N16" s="202"/>
      <c r="O16" s="203"/>
      <c r="P16" s="5" t="s">
        <v>525</v>
      </c>
      <c r="Q16" s="6"/>
      <c r="R16" s="6"/>
      <c r="S16" s="49"/>
      <c r="T16" s="201"/>
      <c r="U16" s="202"/>
      <c r="V16" s="202"/>
      <c r="W16" s="202"/>
      <c r="X16" s="203"/>
      <c r="Y16" s="296"/>
      <c r="Z16" s="297"/>
      <c r="AA16" s="297"/>
      <c r="AB16" s="297"/>
      <c r="AC16" s="298"/>
    </row>
    <row r="17" spans="1:30" ht="15" customHeight="1">
      <c r="A17" s="36"/>
      <c r="B17" s="135" t="s">
        <v>390</v>
      </c>
      <c r="C17" s="204"/>
      <c r="D17" s="205"/>
      <c r="E17" s="205"/>
      <c r="F17" s="212"/>
      <c r="G17" s="270" t="s">
        <v>426</v>
      </c>
      <c r="H17" s="271"/>
      <c r="I17" s="271"/>
      <c r="J17" s="272"/>
      <c r="K17" s="204"/>
      <c r="L17" s="205"/>
      <c r="M17" s="205"/>
      <c r="N17" s="205"/>
      <c r="O17" s="212"/>
      <c r="P17" s="50" t="s">
        <v>427</v>
      </c>
      <c r="Q17" s="51"/>
      <c r="R17" s="51"/>
      <c r="S17" s="52"/>
      <c r="T17" s="197"/>
      <c r="U17" s="198"/>
      <c r="V17" s="198"/>
      <c r="W17" s="205"/>
      <c r="X17" s="212"/>
      <c r="Y17" s="299"/>
      <c r="Z17" s="300"/>
      <c r="AA17" s="300"/>
      <c r="AB17" s="300"/>
      <c r="AC17" s="301"/>
    </row>
    <row r="18" spans="1:30" ht="15" customHeight="1">
      <c r="A18" s="36"/>
      <c r="B18" s="251" t="s">
        <v>526</v>
      </c>
      <c r="C18" s="225"/>
      <c r="D18" s="225"/>
      <c r="E18" s="225"/>
      <c r="F18" s="252"/>
      <c r="G18" s="253"/>
      <c r="H18" s="254"/>
      <c r="I18" s="254"/>
      <c r="J18" s="254"/>
      <c r="K18" s="254"/>
      <c r="L18" s="254"/>
      <c r="M18" s="254"/>
      <c r="N18" s="254"/>
      <c r="O18" s="254"/>
      <c r="P18" s="254"/>
      <c r="Q18" s="254"/>
      <c r="R18" s="254"/>
      <c r="S18" s="254"/>
      <c r="T18" s="255"/>
      <c r="U18" s="255"/>
      <c r="V18" s="255"/>
      <c r="W18" s="258" t="s">
        <v>14</v>
      </c>
      <c r="X18" s="258"/>
      <c r="Y18" s="262"/>
      <c r="Z18" s="262"/>
      <c r="AA18" s="262"/>
      <c r="AB18" s="262"/>
      <c r="AC18" s="263"/>
    </row>
    <row r="19" spans="1:30" ht="10.5" customHeight="1">
      <c r="A19" s="36"/>
      <c r="B19" s="290" t="s">
        <v>428</v>
      </c>
      <c r="C19" s="291"/>
      <c r="D19" s="291"/>
      <c r="E19" s="291"/>
      <c r="F19" s="292"/>
      <c r="G19" s="256"/>
      <c r="H19" s="257"/>
      <c r="I19" s="257"/>
      <c r="J19" s="257"/>
      <c r="K19" s="257"/>
      <c r="L19" s="257"/>
      <c r="M19" s="257"/>
      <c r="N19" s="257"/>
      <c r="O19" s="257"/>
      <c r="P19" s="257"/>
      <c r="Q19" s="257"/>
      <c r="R19" s="257"/>
      <c r="S19" s="257"/>
      <c r="T19" s="257"/>
      <c r="U19" s="257"/>
      <c r="V19" s="257"/>
      <c r="W19" s="259"/>
      <c r="X19" s="259"/>
      <c r="Y19" s="264"/>
      <c r="Z19" s="264"/>
      <c r="AA19" s="264"/>
      <c r="AB19" s="264"/>
      <c r="AC19" s="265"/>
    </row>
    <row r="20" spans="1:30" ht="15" customHeight="1">
      <c r="A20" s="36"/>
      <c r="B20" s="251" t="s">
        <v>527</v>
      </c>
      <c r="C20" s="225"/>
      <c r="D20" s="225"/>
      <c r="E20" s="225"/>
      <c r="F20" s="252"/>
      <c r="G20" s="253"/>
      <c r="H20" s="254"/>
      <c r="I20" s="254"/>
      <c r="J20" s="255"/>
      <c r="K20" s="255"/>
      <c r="L20" s="255"/>
      <c r="M20" s="254"/>
      <c r="N20" s="254"/>
      <c r="O20" s="254"/>
      <c r="P20" s="254"/>
      <c r="Q20" s="254"/>
      <c r="R20" s="254"/>
      <c r="S20" s="254"/>
      <c r="T20" s="254"/>
      <c r="U20" s="254"/>
      <c r="V20" s="254"/>
      <c r="W20" s="258" t="s">
        <v>14</v>
      </c>
      <c r="X20" s="258"/>
      <c r="Y20" s="262"/>
      <c r="Z20" s="262"/>
      <c r="AA20" s="262"/>
      <c r="AB20" s="262"/>
      <c r="AC20" s="263"/>
    </row>
    <row r="21" spans="1:30" ht="10.5" customHeight="1" thickBot="1">
      <c r="A21" s="36"/>
      <c r="B21" s="266" t="s">
        <v>429</v>
      </c>
      <c r="C21" s="267"/>
      <c r="D21" s="267"/>
      <c r="E21" s="267"/>
      <c r="F21" s="268"/>
      <c r="G21" s="256"/>
      <c r="H21" s="260"/>
      <c r="I21" s="260"/>
      <c r="J21" s="261"/>
      <c r="K21" s="261"/>
      <c r="L21" s="261"/>
      <c r="M21" s="257"/>
      <c r="N21" s="257"/>
      <c r="O21" s="257"/>
      <c r="P21" s="257"/>
      <c r="Q21" s="257"/>
      <c r="R21" s="257"/>
      <c r="S21" s="257"/>
      <c r="T21" s="257"/>
      <c r="U21" s="257"/>
      <c r="V21" s="257"/>
      <c r="W21" s="259"/>
      <c r="X21" s="259"/>
      <c r="Y21" s="264"/>
      <c r="Z21" s="264"/>
      <c r="AA21" s="264"/>
      <c r="AB21" s="264"/>
      <c r="AC21" s="265"/>
    </row>
    <row r="22" spans="1:30" ht="21.45" customHeight="1" thickTop="1" thickBot="1">
      <c r="A22" s="36"/>
      <c r="B22" s="6" t="s">
        <v>528</v>
      </c>
      <c r="C22" s="6"/>
      <c r="D22" s="6"/>
      <c r="E22" s="53"/>
      <c r="F22" s="6"/>
      <c r="H22" s="226" t="s">
        <v>515</v>
      </c>
      <c r="I22" s="227"/>
      <c r="J22" s="38"/>
      <c r="K22" s="54" t="s">
        <v>15</v>
      </c>
      <c r="M22" s="6"/>
      <c r="N22" s="6"/>
      <c r="O22" s="6"/>
      <c r="P22" s="6"/>
      <c r="Q22" s="6"/>
      <c r="R22" s="6"/>
      <c r="S22" s="6"/>
      <c r="T22" s="6"/>
      <c r="U22" s="6"/>
      <c r="V22" s="6"/>
      <c r="W22" s="6"/>
      <c r="X22" s="6"/>
      <c r="Y22" s="6"/>
      <c r="Z22" s="6"/>
      <c r="AA22" s="6"/>
      <c r="AB22" s="6"/>
      <c r="AC22" s="6"/>
    </row>
    <row r="23" spans="1:30" ht="15" customHeight="1" thickTop="1">
      <c r="A23" s="36"/>
      <c r="B23" s="241" t="s">
        <v>16</v>
      </c>
      <c r="C23" s="242"/>
      <c r="D23" s="242"/>
      <c r="E23" s="243"/>
      <c r="F23" s="202"/>
      <c r="G23" s="202"/>
      <c r="H23" s="244"/>
      <c r="I23" s="211"/>
      <c r="J23" s="245" t="s">
        <v>17</v>
      </c>
      <c r="K23" s="246"/>
      <c r="L23" s="247"/>
      <c r="M23" s="234"/>
      <c r="N23" s="235"/>
      <c r="O23" s="19" t="s">
        <v>18</v>
      </c>
      <c r="P23" s="134"/>
      <c r="Q23" s="19" t="s">
        <v>19</v>
      </c>
      <c r="R23" s="134"/>
      <c r="S23" s="20" t="s">
        <v>20</v>
      </c>
      <c r="T23" s="248" t="s">
        <v>21</v>
      </c>
      <c r="U23" s="249"/>
      <c r="V23" s="250"/>
      <c r="W23" s="234"/>
      <c r="X23" s="235"/>
      <c r="Y23" s="55" t="s">
        <v>6</v>
      </c>
      <c r="Z23" s="134"/>
      <c r="AA23" s="55" t="s">
        <v>7</v>
      </c>
      <c r="AB23" s="134"/>
      <c r="AC23" s="56" t="s">
        <v>8</v>
      </c>
    </row>
    <row r="24" spans="1:30" ht="10.5" customHeight="1" thickBot="1">
      <c r="A24" s="36"/>
      <c r="B24" s="236" t="s">
        <v>22</v>
      </c>
      <c r="C24" s="237"/>
      <c r="D24" s="237"/>
      <c r="E24" s="238"/>
      <c r="F24" s="205"/>
      <c r="G24" s="205"/>
      <c r="H24" s="205"/>
      <c r="I24" s="212"/>
      <c r="J24" s="236" t="s">
        <v>23</v>
      </c>
      <c r="K24" s="237"/>
      <c r="L24" s="238"/>
      <c r="M24" s="239" t="s">
        <v>24</v>
      </c>
      <c r="N24" s="240"/>
      <c r="O24" s="220"/>
      <c r="P24" s="220"/>
      <c r="Q24" s="220"/>
      <c r="R24" s="220"/>
      <c r="S24" s="221"/>
      <c r="T24" s="236" t="s">
        <v>25</v>
      </c>
      <c r="U24" s="237"/>
      <c r="V24" s="238"/>
      <c r="W24" s="219" t="s">
        <v>24</v>
      </c>
      <c r="X24" s="220"/>
      <c r="Y24" s="220"/>
      <c r="Z24" s="220"/>
      <c r="AA24" s="220"/>
      <c r="AB24" s="220"/>
      <c r="AC24" s="221"/>
    </row>
    <row r="25" spans="1:30" ht="21" customHeight="1" thickTop="1" thickBot="1">
      <c r="A25" s="36"/>
      <c r="B25" s="225" t="s">
        <v>529</v>
      </c>
      <c r="C25" s="225"/>
      <c r="D25" s="225"/>
      <c r="E25" s="225"/>
      <c r="F25" s="225"/>
      <c r="G25" s="225"/>
      <c r="H25" s="225"/>
      <c r="I25" s="225"/>
      <c r="J25" s="225"/>
      <c r="K25" s="225"/>
      <c r="L25" s="225"/>
      <c r="M25" s="226" t="s">
        <v>516</v>
      </c>
      <c r="N25" s="227"/>
      <c r="O25" s="6"/>
      <c r="P25" s="6"/>
      <c r="Q25" s="6"/>
      <c r="R25" s="6"/>
      <c r="S25" s="6"/>
      <c r="T25" s="228" t="s">
        <v>26</v>
      </c>
      <c r="U25" s="228"/>
      <c r="V25" s="228"/>
      <c r="W25" s="229"/>
      <c r="X25" s="230"/>
      <c r="Y25" s="230"/>
      <c r="Z25" s="230"/>
      <c r="AA25" s="230"/>
      <c r="AB25" s="230"/>
      <c r="AC25" s="231"/>
      <c r="AD25" s="4"/>
    </row>
    <row r="26" spans="1:30" s="58" customFormat="1" ht="15" customHeight="1" thickTop="1">
      <c r="A26" s="57"/>
      <c r="B26" s="137"/>
      <c r="C26" s="136" t="s">
        <v>27</v>
      </c>
      <c r="E26" s="7"/>
      <c r="F26" s="59"/>
      <c r="G26" s="3"/>
      <c r="I26" s="60" t="s">
        <v>430</v>
      </c>
      <c r="J26" s="140"/>
      <c r="K26" s="140"/>
      <c r="L26" s="140"/>
      <c r="O26" s="232"/>
      <c r="P26" s="232"/>
      <c r="Q26" s="61" t="s">
        <v>28</v>
      </c>
      <c r="R26" s="62"/>
      <c r="S26" s="62"/>
      <c r="T26" s="233" t="s">
        <v>29</v>
      </c>
      <c r="U26" s="233"/>
      <c r="V26" s="233"/>
      <c r="W26" s="63"/>
      <c r="X26" s="63"/>
      <c r="Y26" s="63"/>
      <c r="Z26" s="63"/>
      <c r="AA26" s="63"/>
      <c r="AB26" s="63"/>
      <c r="AC26" s="63"/>
      <c r="AD26" s="143"/>
    </row>
    <row r="27" spans="1:30" s="66" customFormat="1" ht="3" customHeight="1">
      <c r="A27" s="141"/>
      <c r="B27" s="141"/>
      <c r="C27" s="213"/>
      <c r="D27" s="213"/>
      <c r="E27" s="213"/>
      <c r="F27" s="65"/>
      <c r="G27" s="65"/>
      <c r="I27" s="138"/>
      <c r="J27" s="138"/>
      <c r="K27" s="138"/>
      <c r="L27" s="138"/>
      <c r="M27" s="138"/>
      <c r="N27" s="65"/>
      <c r="O27" s="65"/>
      <c r="P27" s="65"/>
      <c r="R27" s="65"/>
      <c r="S27" s="65"/>
      <c r="T27" s="67"/>
      <c r="U27" s="65"/>
      <c r="V27" s="67"/>
      <c r="W27" s="65"/>
      <c r="X27" s="141"/>
      <c r="Y27" s="141"/>
      <c r="Z27" s="141"/>
      <c r="AA27" s="68"/>
      <c r="AB27" s="68"/>
      <c r="AC27" s="68"/>
      <c r="AD27" s="69"/>
    </row>
    <row r="28" spans="1:30" ht="14.25" customHeight="1">
      <c r="A28" s="36"/>
      <c r="B28" s="214" t="s">
        <v>30</v>
      </c>
      <c r="C28" s="189"/>
      <c r="D28" s="189"/>
      <c r="E28" s="190"/>
      <c r="F28" s="215" t="s">
        <v>31</v>
      </c>
      <c r="G28" s="186"/>
      <c r="H28" s="186"/>
      <c r="I28" s="216"/>
      <c r="J28" s="215" t="s">
        <v>32</v>
      </c>
      <c r="K28" s="186"/>
      <c r="L28" s="186"/>
      <c r="M28" s="186"/>
      <c r="N28" s="216"/>
      <c r="O28" s="214" t="s">
        <v>33</v>
      </c>
      <c r="P28" s="189"/>
      <c r="Q28" s="189"/>
      <c r="R28" s="189"/>
      <c r="S28" s="189"/>
      <c r="T28" s="189"/>
      <c r="U28" s="189"/>
      <c r="V28" s="189"/>
      <c r="W28" s="189"/>
      <c r="X28" s="189"/>
      <c r="Y28" s="189"/>
      <c r="Z28" s="189"/>
      <c r="AA28" s="217"/>
      <c r="AB28" s="217"/>
      <c r="AC28" s="218"/>
      <c r="AD28" s="37"/>
    </row>
    <row r="29" spans="1:30" s="70" customFormat="1" ht="12" customHeight="1">
      <c r="A29" s="63"/>
      <c r="B29" s="219" t="s">
        <v>34</v>
      </c>
      <c r="C29" s="220"/>
      <c r="D29" s="220"/>
      <c r="E29" s="221"/>
      <c r="F29" s="222" t="s">
        <v>35</v>
      </c>
      <c r="G29" s="223"/>
      <c r="H29" s="223"/>
      <c r="I29" s="224"/>
      <c r="J29" s="222" t="s">
        <v>36</v>
      </c>
      <c r="K29" s="223"/>
      <c r="L29" s="223"/>
      <c r="M29" s="223"/>
      <c r="N29" s="224"/>
      <c r="O29" s="219" t="s">
        <v>37</v>
      </c>
      <c r="P29" s="220"/>
      <c r="Q29" s="220"/>
      <c r="R29" s="220"/>
      <c r="S29" s="220"/>
      <c r="T29" s="220"/>
      <c r="U29" s="220"/>
      <c r="V29" s="220"/>
      <c r="W29" s="220"/>
      <c r="X29" s="220"/>
      <c r="Y29" s="220"/>
      <c r="Z29" s="220"/>
      <c r="AA29" s="220"/>
      <c r="AB29" s="220"/>
      <c r="AC29" s="221"/>
      <c r="AD29" s="35"/>
    </row>
    <row r="30" spans="1:30" ht="13.5" customHeight="1">
      <c r="A30" s="36"/>
      <c r="B30" s="144"/>
      <c r="C30" s="152" t="s">
        <v>38</v>
      </c>
      <c r="D30" s="145"/>
      <c r="E30" s="153" t="s">
        <v>39</v>
      </c>
      <c r="F30" s="194"/>
      <c r="G30" s="195"/>
      <c r="H30" s="195"/>
      <c r="I30" s="196"/>
      <c r="J30" s="194"/>
      <c r="K30" s="195"/>
      <c r="L30" s="195"/>
      <c r="M30" s="195"/>
      <c r="N30" s="196"/>
      <c r="O30" s="201"/>
      <c r="P30" s="202"/>
      <c r="Q30" s="202"/>
      <c r="R30" s="202"/>
      <c r="S30" s="202"/>
      <c r="T30" s="202"/>
      <c r="U30" s="202"/>
      <c r="V30" s="202"/>
      <c r="W30" s="202"/>
      <c r="X30" s="202"/>
      <c r="Y30" s="202"/>
      <c r="Z30" s="202"/>
      <c r="AA30" s="202"/>
      <c r="AB30" s="202"/>
      <c r="AC30" s="203"/>
    </row>
    <row r="31" spans="1:30" ht="10.5" customHeight="1">
      <c r="A31" s="36"/>
      <c r="B31" s="317" t="s">
        <v>304</v>
      </c>
      <c r="C31" s="318"/>
      <c r="D31" s="318" t="s">
        <v>305</v>
      </c>
      <c r="E31" s="319"/>
      <c r="F31" s="197"/>
      <c r="G31" s="198"/>
      <c r="H31" s="198"/>
      <c r="I31" s="199"/>
      <c r="J31" s="197"/>
      <c r="K31" s="198"/>
      <c r="L31" s="198"/>
      <c r="M31" s="198"/>
      <c r="N31" s="199"/>
      <c r="O31" s="209"/>
      <c r="P31" s="210"/>
      <c r="Q31" s="210"/>
      <c r="R31" s="210"/>
      <c r="S31" s="210"/>
      <c r="T31" s="210"/>
      <c r="U31" s="210"/>
      <c r="V31" s="210"/>
      <c r="W31" s="210"/>
      <c r="X31" s="210"/>
      <c r="Y31" s="210"/>
      <c r="Z31" s="210"/>
      <c r="AA31" s="210"/>
      <c r="AB31" s="210"/>
      <c r="AC31" s="211"/>
    </row>
    <row r="32" spans="1:30" ht="13.5" customHeight="1">
      <c r="A32" s="36"/>
      <c r="B32" s="144"/>
      <c r="C32" s="152" t="s">
        <v>38</v>
      </c>
      <c r="D32" s="145"/>
      <c r="E32" s="153" t="s">
        <v>39</v>
      </c>
      <c r="F32" s="194"/>
      <c r="G32" s="195"/>
      <c r="H32" s="195"/>
      <c r="I32" s="196"/>
      <c r="J32" s="194"/>
      <c r="K32" s="195"/>
      <c r="L32" s="195"/>
      <c r="M32" s="195"/>
      <c r="N32" s="196"/>
      <c r="O32" s="201"/>
      <c r="P32" s="202"/>
      <c r="Q32" s="202"/>
      <c r="R32" s="202"/>
      <c r="S32" s="202"/>
      <c r="T32" s="202"/>
      <c r="U32" s="202"/>
      <c r="V32" s="202"/>
      <c r="W32" s="202"/>
      <c r="X32" s="202"/>
      <c r="Y32" s="202"/>
      <c r="Z32" s="202"/>
      <c r="AA32" s="202"/>
      <c r="AB32" s="202"/>
      <c r="AC32" s="203"/>
    </row>
    <row r="33" spans="1:30" ht="10.5" customHeight="1">
      <c r="A33" s="36"/>
      <c r="B33" s="317" t="s">
        <v>304</v>
      </c>
      <c r="C33" s="318"/>
      <c r="D33" s="318" t="s">
        <v>305</v>
      </c>
      <c r="E33" s="319"/>
      <c r="F33" s="197"/>
      <c r="G33" s="198"/>
      <c r="H33" s="198"/>
      <c r="I33" s="199"/>
      <c r="J33" s="197"/>
      <c r="K33" s="198"/>
      <c r="L33" s="198"/>
      <c r="M33" s="198"/>
      <c r="N33" s="199"/>
      <c r="O33" s="204"/>
      <c r="P33" s="205"/>
      <c r="Q33" s="205"/>
      <c r="R33" s="205"/>
      <c r="S33" s="205"/>
      <c r="T33" s="205"/>
      <c r="U33" s="205"/>
      <c r="V33" s="205"/>
      <c r="W33" s="205"/>
      <c r="X33" s="205"/>
      <c r="Y33" s="205"/>
      <c r="Z33" s="205"/>
      <c r="AA33" s="205"/>
      <c r="AB33" s="205"/>
      <c r="AC33" s="212"/>
    </row>
    <row r="34" spans="1:30" ht="13.5" customHeight="1">
      <c r="A34" s="36"/>
      <c r="B34" s="144"/>
      <c r="C34" s="152" t="s">
        <v>38</v>
      </c>
      <c r="D34" s="145"/>
      <c r="E34" s="153" t="s">
        <v>39</v>
      </c>
      <c r="F34" s="194"/>
      <c r="G34" s="195"/>
      <c r="H34" s="195"/>
      <c r="I34" s="196"/>
      <c r="J34" s="194"/>
      <c r="K34" s="195"/>
      <c r="L34" s="195"/>
      <c r="M34" s="195"/>
      <c r="N34" s="196"/>
      <c r="O34" s="201"/>
      <c r="P34" s="202"/>
      <c r="Q34" s="202"/>
      <c r="R34" s="202"/>
      <c r="S34" s="202"/>
      <c r="T34" s="202"/>
      <c r="U34" s="202"/>
      <c r="V34" s="202"/>
      <c r="W34" s="202"/>
      <c r="X34" s="202"/>
      <c r="Y34" s="202"/>
      <c r="Z34" s="202"/>
      <c r="AA34" s="202"/>
      <c r="AB34" s="202"/>
      <c r="AC34" s="203"/>
    </row>
    <row r="35" spans="1:30" ht="10.5" customHeight="1">
      <c r="A35" s="36"/>
      <c r="B35" s="317" t="s">
        <v>304</v>
      </c>
      <c r="C35" s="318"/>
      <c r="D35" s="318" t="s">
        <v>305</v>
      </c>
      <c r="E35" s="319"/>
      <c r="F35" s="197"/>
      <c r="G35" s="198"/>
      <c r="H35" s="198"/>
      <c r="I35" s="199"/>
      <c r="J35" s="197"/>
      <c r="K35" s="198"/>
      <c r="L35" s="200"/>
      <c r="M35" s="200"/>
      <c r="N35" s="199"/>
      <c r="O35" s="204"/>
      <c r="P35" s="205"/>
      <c r="Q35" s="205"/>
      <c r="R35" s="205"/>
      <c r="S35" s="205"/>
      <c r="T35" s="205"/>
      <c r="U35" s="205"/>
      <c r="V35" s="205"/>
      <c r="W35" s="205"/>
      <c r="X35" s="205"/>
      <c r="Y35" s="205"/>
      <c r="Z35" s="205"/>
      <c r="AA35" s="205"/>
      <c r="AB35" s="200"/>
      <c r="AC35" s="199"/>
      <c r="AD35" s="37"/>
    </row>
    <row r="36" spans="1:30" ht="22.05" customHeight="1">
      <c r="A36" s="36"/>
      <c r="B36" s="206" t="s">
        <v>530</v>
      </c>
      <c r="C36" s="206"/>
      <c r="D36" s="206"/>
      <c r="E36" s="206"/>
      <c r="F36" s="206"/>
      <c r="G36" s="206"/>
      <c r="H36" s="206"/>
      <c r="I36" s="206"/>
      <c r="J36" s="206"/>
      <c r="K36" s="206"/>
      <c r="L36" s="207" t="s">
        <v>516</v>
      </c>
      <c r="M36" s="208"/>
      <c r="N36" s="71"/>
      <c r="O36" s="60" t="s">
        <v>15</v>
      </c>
      <c r="P36" s="60"/>
      <c r="Q36" s="60"/>
      <c r="R36" s="60"/>
      <c r="S36" s="60"/>
      <c r="T36" s="60"/>
      <c r="V36" s="136" t="s">
        <v>448</v>
      </c>
      <c r="W36" s="60"/>
      <c r="AA36" s="72"/>
      <c r="AB36" s="147"/>
      <c r="AC36" s="61" t="s">
        <v>28</v>
      </c>
      <c r="AD36" s="8"/>
    </row>
    <row r="37" spans="1:30" ht="30" customHeight="1">
      <c r="A37" s="36"/>
      <c r="B37" s="184" t="s">
        <v>449</v>
      </c>
      <c r="C37" s="185"/>
      <c r="D37" s="185"/>
      <c r="E37" s="185"/>
      <c r="F37" s="185"/>
      <c r="G37" s="184" t="s">
        <v>450</v>
      </c>
      <c r="H37" s="185"/>
      <c r="I37" s="185"/>
      <c r="J37" s="186"/>
      <c r="K37" s="186"/>
      <c r="L37" s="187" t="s">
        <v>451</v>
      </c>
      <c r="M37" s="188"/>
      <c r="N37" s="189"/>
      <c r="O37" s="190"/>
      <c r="P37" s="184" t="s">
        <v>452</v>
      </c>
      <c r="Q37" s="185"/>
      <c r="R37" s="191"/>
      <c r="S37" s="191"/>
      <c r="T37" s="191"/>
      <c r="U37" s="191"/>
      <c r="V37" s="191"/>
      <c r="W37" s="191"/>
      <c r="X37" s="191"/>
      <c r="Y37" s="191"/>
      <c r="Z37" s="185"/>
      <c r="AA37" s="185"/>
      <c r="AB37" s="192"/>
      <c r="AC37" s="193"/>
    </row>
    <row r="38" spans="1:30" ht="24" customHeight="1">
      <c r="A38" s="36"/>
      <c r="B38" s="175"/>
      <c r="C38" s="176"/>
      <c r="D38" s="176"/>
      <c r="E38" s="176"/>
      <c r="F38" s="176"/>
      <c r="G38" s="175"/>
      <c r="H38" s="176"/>
      <c r="I38" s="176"/>
      <c r="J38" s="176"/>
      <c r="K38" s="176"/>
      <c r="L38" s="178"/>
      <c r="M38" s="179"/>
      <c r="N38" s="179"/>
      <c r="O38" s="180"/>
      <c r="P38" s="181"/>
      <c r="Q38" s="182"/>
      <c r="R38" s="182"/>
      <c r="S38" s="182"/>
      <c r="T38" s="182"/>
      <c r="U38" s="182"/>
      <c r="V38" s="182"/>
      <c r="W38" s="182"/>
      <c r="X38" s="182"/>
      <c r="Y38" s="182"/>
      <c r="Z38" s="182"/>
      <c r="AA38" s="182"/>
      <c r="AB38" s="182"/>
      <c r="AC38" s="183"/>
    </row>
    <row r="39" spans="1:30" ht="24" customHeight="1">
      <c r="A39" s="36"/>
      <c r="B39" s="175"/>
      <c r="C39" s="176"/>
      <c r="D39" s="176"/>
      <c r="E39" s="176"/>
      <c r="F39" s="176"/>
      <c r="G39" s="177"/>
      <c r="H39" s="177"/>
      <c r="I39" s="177"/>
      <c r="J39" s="177"/>
      <c r="K39" s="177"/>
      <c r="L39" s="178"/>
      <c r="M39" s="179"/>
      <c r="N39" s="179"/>
      <c r="O39" s="180"/>
      <c r="P39" s="181"/>
      <c r="Q39" s="182"/>
      <c r="R39" s="182"/>
      <c r="S39" s="182"/>
      <c r="T39" s="182"/>
      <c r="U39" s="182"/>
      <c r="V39" s="182"/>
      <c r="W39" s="182"/>
      <c r="X39" s="182"/>
      <c r="Y39" s="182"/>
      <c r="Z39" s="182"/>
      <c r="AA39" s="182"/>
      <c r="AB39" s="182"/>
      <c r="AC39" s="183"/>
    </row>
    <row r="40" spans="1:30" ht="24" customHeight="1">
      <c r="A40" s="36"/>
      <c r="B40" s="175"/>
      <c r="C40" s="176"/>
      <c r="D40" s="176"/>
      <c r="E40" s="176"/>
      <c r="F40" s="176"/>
      <c r="G40" s="177"/>
      <c r="H40" s="177"/>
      <c r="I40" s="177"/>
      <c r="J40" s="177"/>
      <c r="K40" s="177"/>
      <c r="L40" s="178"/>
      <c r="M40" s="179"/>
      <c r="N40" s="179"/>
      <c r="O40" s="180"/>
      <c r="P40" s="181"/>
      <c r="Q40" s="182"/>
      <c r="R40" s="182"/>
      <c r="S40" s="182"/>
      <c r="T40" s="182"/>
      <c r="U40" s="182"/>
      <c r="V40" s="182"/>
      <c r="W40" s="182"/>
      <c r="X40" s="182"/>
      <c r="Y40" s="182"/>
      <c r="Z40" s="182"/>
      <c r="AA40" s="182"/>
      <c r="AB40" s="182"/>
      <c r="AC40" s="183"/>
    </row>
    <row r="41" spans="1:30" ht="24" customHeight="1">
      <c r="A41" s="36"/>
      <c r="B41" s="175"/>
      <c r="C41" s="176"/>
      <c r="D41" s="176"/>
      <c r="E41" s="176"/>
      <c r="F41" s="176"/>
      <c r="G41" s="177"/>
      <c r="H41" s="177"/>
      <c r="I41" s="177"/>
      <c r="J41" s="177"/>
      <c r="K41" s="177"/>
      <c r="L41" s="178"/>
      <c r="M41" s="179"/>
      <c r="N41" s="179"/>
      <c r="O41" s="180"/>
      <c r="P41" s="181"/>
      <c r="Q41" s="182"/>
      <c r="R41" s="182"/>
      <c r="S41" s="182"/>
      <c r="T41" s="182"/>
      <c r="U41" s="182"/>
      <c r="V41" s="182"/>
      <c r="W41" s="182"/>
      <c r="X41" s="182"/>
      <c r="Y41" s="182"/>
      <c r="Z41" s="182"/>
      <c r="AA41" s="182"/>
      <c r="AB41" s="182"/>
      <c r="AC41" s="183"/>
    </row>
    <row r="42" spans="1:30" ht="24" customHeight="1">
      <c r="A42" s="36"/>
      <c r="B42" s="175"/>
      <c r="C42" s="176"/>
      <c r="D42" s="176"/>
      <c r="E42" s="176"/>
      <c r="F42" s="176"/>
      <c r="G42" s="177"/>
      <c r="H42" s="177"/>
      <c r="I42" s="177"/>
      <c r="J42" s="177"/>
      <c r="K42" s="177"/>
      <c r="L42" s="178"/>
      <c r="M42" s="179"/>
      <c r="N42" s="179"/>
      <c r="O42" s="180"/>
      <c r="P42" s="181"/>
      <c r="Q42" s="182"/>
      <c r="R42" s="182"/>
      <c r="S42" s="182"/>
      <c r="T42" s="182"/>
      <c r="U42" s="182"/>
      <c r="V42" s="182"/>
      <c r="W42" s="182"/>
      <c r="X42" s="182"/>
      <c r="Y42" s="182"/>
      <c r="Z42" s="182"/>
      <c r="AA42" s="182"/>
      <c r="AB42" s="182"/>
      <c r="AC42" s="183"/>
    </row>
    <row r="43" spans="1:30" ht="15.45" customHeight="1">
      <c r="A43" s="36"/>
      <c r="B43" s="73" t="s">
        <v>0</v>
      </c>
      <c r="C43" s="166" t="s">
        <v>42</v>
      </c>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row>
    <row r="44" spans="1:30" ht="15.45" customHeight="1">
      <c r="A44" s="36"/>
      <c r="B44" s="74"/>
      <c r="C44" s="167" t="s">
        <v>43</v>
      </c>
      <c r="D44" s="167"/>
      <c r="E44" s="167"/>
      <c r="F44" s="167"/>
      <c r="G44" s="167"/>
      <c r="H44" s="167"/>
      <c r="I44" s="167"/>
      <c r="J44" s="167"/>
      <c r="K44" s="167"/>
      <c r="L44" s="167"/>
      <c r="M44" s="167"/>
      <c r="N44" s="167"/>
      <c r="O44" s="167"/>
      <c r="P44" s="167"/>
      <c r="Q44" s="167"/>
      <c r="R44" s="167"/>
      <c r="S44" s="167"/>
      <c r="T44" s="167"/>
      <c r="U44" s="167"/>
      <c r="V44" s="167"/>
      <c r="W44" s="167"/>
      <c r="X44" s="167"/>
      <c r="Y44" s="167"/>
      <c r="Z44" s="167"/>
      <c r="AA44" s="167"/>
      <c r="AB44" s="168"/>
      <c r="AC44" s="168"/>
      <c r="AD44" s="37"/>
    </row>
    <row r="45" spans="1:30" ht="18" customHeight="1" thickBot="1">
      <c r="A45" s="36"/>
      <c r="B45" s="169" t="s">
        <v>531</v>
      </c>
      <c r="C45" s="169"/>
      <c r="D45" s="169"/>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70"/>
      <c r="AC45" s="170"/>
      <c r="AD45" s="37"/>
    </row>
    <row r="46" spans="1:30" ht="22.05" customHeight="1" thickTop="1" thickBot="1">
      <c r="A46" s="36"/>
      <c r="B46" s="9"/>
      <c r="C46" s="171" t="s">
        <v>516</v>
      </c>
      <c r="D46" s="172"/>
      <c r="E46" s="73"/>
      <c r="F46" s="75"/>
      <c r="G46" s="76" t="s">
        <v>44</v>
      </c>
      <c r="H46" s="76"/>
      <c r="I46" s="76"/>
      <c r="J46" s="76"/>
      <c r="K46" s="76"/>
      <c r="L46" s="76"/>
      <c r="M46" s="77"/>
      <c r="N46" s="205"/>
      <c r="O46" s="205"/>
      <c r="P46" s="205"/>
      <c r="Q46" s="205"/>
      <c r="R46" s="205"/>
      <c r="S46" s="205"/>
      <c r="T46" s="205"/>
      <c r="U46" s="205"/>
      <c r="V46" s="205"/>
      <c r="W46" s="205"/>
      <c r="X46" s="205"/>
      <c r="Y46" s="205"/>
      <c r="Z46" s="205"/>
      <c r="AA46" s="205"/>
      <c r="AB46" s="205"/>
      <c r="AC46" s="205"/>
    </row>
    <row r="47" spans="1:30" ht="12" customHeight="1" thickTop="1">
      <c r="A47" s="36"/>
      <c r="B47" s="59"/>
      <c r="C47" s="173"/>
      <c r="D47" s="173"/>
      <c r="E47" s="174"/>
      <c r="F47" s="78"/>
      <c r="G47" s="79" t="s">
        <v>45</v>
      </c>
      <c r="H47" s="142"/>
      <c r="I47" s="142"/>
      <c r="J47" s="142"/>
      <c r="K47" s="142"/>
      <c r="L47" s="142"/>
      <c r="M47" s="80"/>
      <c r="N47" s="80"/>
      <c r="O47" s="81"/>
      <c r="P47" s="81"/>
      <c r="Q47" s="80"/>
      <c r="R47" s="82"/>
      <c r="S47" s="80"/>
      <c r="T47" s="82"/>
      <c r="U47" s="80"/>
      <c r="V47" s="83"/>
      <c r="W47" s="83"/>
      <c r="X47" s="83"/>
      <c r="Y47" s="83"/>
      <c r="Z47" s="83"/>
      <c r="AA47" s="83"/>
    </row>
    <row r="48" spans="1:30" ht="9" customHeight="1">
      <c r="A48" s="36"/>
      <c r="B48" s="42"/>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row>
    <row r="49" spans="1:30" ht="21" customHeight="1">
      <c r="A49" s="36"/>
      <c r="B49" s="42"/>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row>
    <row r="50" spans="1:30" ht="21" customHeight="1">
      <c r="A50" s="36"/>
      <c r="B50" s="42"/>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row>
    <row r="51" spans="1:30" ht="21" customHeight="1">
      <c r="B51" s="84"/>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row>
    <row r="52" spans="1:30" ht="21" customHeight="1">
      <c r="B52" s="84"/>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row>
    <row r="53" spans="1:30" ht="21" customHeight="1"/>
    <row r="54" spans="1:30" ht="21" customHeight="1"/>
    <row r="55" spans="1:30" ht="21" customHeight="1"/>
    <row r="56" spans="1:30" ht="21" customHeight="1"/>
    <row r="57" spans="1:30" ht="21" customHeight="1"/>
    <row r="58" spans="1:30" ht="21" customHeight="1"/>
    <row r="59" spans="1:30" ht="21" customHeight="1"/>
    <row r="60" spans="1:30" ht="21" customHeight="1"/>
    <row r="61" spans="1:30" ht="21" customHeight="1"/>
    <row r="62" spans="1:30" ht="21" customHeight="1"/>
    <row r="63" spans="1:30" ht="21" customHeight="1"/>
    <row r="64" spans="1:30" s="34" customFormat="1" ht="21" customHeight="1">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5"/>
    </row>
    <row r="65" spans="3:30" s="34" customFormat="1" ht="21" customHeight="1">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5"/>
    </row>
    <row r="66" spans="3:30" s="34" customFormat="1" ht="21" customHeight="1">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5"/>
    </row>
    <row r="67" spans="3:30" s="34" customFormat="1" ht="21" customHeight="1">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5"/>
    </row>
    <row r="68" spans="3:30" s="34" customFormat="1" ht="21" customHeight="1">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5"/>
    </row>
    <row r="69" spans="3:30" s="34" customFormat="1" ht="21" customHeight="1">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5"/>
    </row>
    <row r="70" spans="3:30" s="34" customFormat="1" ht="21" customHeight="1">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5"/>
    </row>
    <row r="71" spans="3:30" s="34" customFormat="1" ht="21" customHeight="1">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5"/>
    </row>
    <row r="72" spans="3:30" s="34" customFormat="1" ht="21" customHeight="1">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5"/>
    </row>
    <row r="73" spans="3:30" s="34" customFormat="1" ht="21" customHeight="1">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5"/>
    </row>
    <row r="74" spans="3:30" s="34" customFormat="1" ht="21" customHeight="1">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5"/>
    </row>
    <row r="75" spans="3:30" s="34" customFormat="1" ht="21" customHeight="1">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5"/>
    </row>
    <row r="76" spans="3:30" s="34" customFormat="1" ht="21" customHeight="1">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5"/>
    </row>
    <row r="77" spans="3:30" s="34" customFormat="1" ht="21" customHeight="1">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5"/>
    </row>
    <row r="78" spans="3:30" s="34" customFormat="1" ht="21" customHeight="1">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5"/>
    </row>
    <row r="79" spans="3:30" s="34" customFormat="1" ht="21" customHeight="1">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5"/>
    </row>
    <row r="80" spans="3:30" s="34" customFormat="1" ht="21" customHeight="1">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5"/>
    </row>
    <row r="81" spans="3:30" s="34" customFormat="1" ht="21" customHeight="1">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5"/>
    </row>
    <row r="82" spans="3:30" s="34" customFormat="1" ht="21" customHeight="1">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5"/>
    </row>
    <row r="83" spans="3:30" s="34" customFormat="1" ht="21" customHeight="1">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5"/>
    </row>
    <row r="84" spans="3:30" s="34" customFormat="1" ht="21" customHeight="1">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5"/>
    </row>
    <row r="85" spans="3:30" s="34" customFormat="1" ht="21" customHeight="1">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5"/>
    </row>
    <row r="86" spans="3:30" s="34" customFormat="1" ht="21" customHeight="1">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5"/>
    </row>
    <row r="87" spans="3:30" s="34" customFormat="1" ht="21" customHeight="1">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5"/>
    </row>
    <row r="88" spans="3:30" s="34" customFormat="1" ht="21" customHeight="1">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5"/>
    </row>
    <row r="89" spans="3:30" s="34" customFormat="1" ht="21" customHeight="1">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5"/>
    </row>
    <row r="90" spans="3:30" s="34" customFormat="1" ht="21" customHeight="1">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5"/>
    </row>
    <row r="91" spans="3:30" s="34" customFormat="1" ht="21" customHeight="1">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5"/>
    </row>
    <row r="92" spans="3:30" s="34" customFormat="1" ht="21" customHeight="1">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5"/>
    </row>
    <row r="93" spans="3:30" s="34" customFormat="1" ht="21" customHeight="1">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5"/>
    </row>
    <row r="94" spans="3:30" s="34" customFormat="1" ht="21" customHeight="1">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5"/>
    </row>
    <row r="95" spans="3:30" s="34" customFormat="1" ht="21" customHeight="1">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5"/>
    </row>
    <row r="96" spans="3:30" s="34" customFormat="1" ht="21" customHeight="1">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5"/>
    </row>
    <row r="97" spans="3:30" s="34" customFormat="1" ht="21" customHeight="1">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5"/>
    </row>
    <row r="98" spans="3:30" s="34" customFormat="1" ht="21" customHeight="1">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5"/>
    </row>
    <row r="99" spans="3:30" s="34" customFormat="1" ht="21" customHeight="1">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5"/>
    </row>
    <row r="100" spans="3:30" s="34" customFormat="1" ht="21" customHeight="1">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5"/>
    </row>
    <row r="101" spans="3:30" s="34" customFormat="1" ht="21" customHeight="1">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5"/>
    </row>
    <row r="102" spans="3:30" s="34" customFormat="1" ht="21" customHeight="1">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5"/>
    </row>
    <row r="103" spans="3:30" s="34" customFormat="1" ht="21" customHeight="1">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5"/>
    </row>
    <row r="104" spans="3:30" s="34" customFormat="1" ht="21" customHeight="1">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5"/>
    </row>
    <row r="105" spans="3:30" s="34" customFormat="1" ht="21" customHeight="1">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5"/>
    </row>
    <row r="106" spans="3:30" s="34" customFormat="1" ht="21" customHeight="1">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5"/>
    </row>
    <row r="107" spans="3:30" s="34" customFormat="1" ht="21" customHeight="1">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5"/>
    </row>
    <row r="108" spans="3:30" s="34" customFormat="1" ht="21" customHeight="1">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5"/>
    </row>
    <row r="109" spans="3:30" s="34" customFormat="1" ht="21" customHeight="1">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5"/>
    </row>
    <row r="110" spans="3:30" s="34" customFormat="1" ht="21" customHeight="1">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5"/>
    </row>
    <row r="111" spans="3:30" s="34" customFormat="1" ht="21" customHeight="1">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5"/>
    </row>
    <row r="112" spans="3:30" s="34" customFormat="1" ht="21" customHeight="1">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5"/>
    </row>
    <row r="113" spans="3:30" s="34" customFormat="1" ht="21" customHeight="1">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5"/>
    </row>
    <row r="114" spans="3:30" s="34" customFormat="1" ht="21" customHeight="1">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5"/>
    </row>
    <row r="115" spans="3:30" s="34" customFormat="1" ht="21" customHeight="1">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5"/>
    </row>
    <row r="116" spans="3:30" s="34" customFormat="1" ht="21" customHeight="1">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5"/>
    </row>
    <row r="117" spans="3:30" s="34" customFormat="1" ht="21" customHeight="1">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5"/>
    </row>
    <row r="118" spans="3:30" s="34" customFormat="1" ht="21" customHeight="1">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5"/>
    </row>
    <row r="119" spans="3:30" s="34" customFormat="1" ht="21" customHeight="1">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5"/>
    </row>
    <row r="120" spans="3:30" s="34" customFormat="1" ht="21" customHeight="1">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5"/>
    </row>
    <row r="121" spans="3:30" s="34" customFormat="1" ht="21" customHeight="1">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5"/>
    </row>
    <row r="122" spans="3:30" s="34" customFormat="1" ht="21" customHeight="1">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5"/>
    </row>
    <row r="123" spans="3:30" s="34" customFormat="1" ht="21" customHeight="1">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5"/>
    </row>
    <row r="124" spans="3:30" s="34" customFormat="1" ht="21" customHeight="1">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5"/>
    </row>
    <row r="125" spans="3:30" s="34" customFormat="1" ht="21" customHeight="1">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5"/>
    </row>
    <row r="126" spans="3:30" s="34" customFormat="1" ht="21" customHeight="1">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5"/>
    </row>
    <row r="127" spans="3:30" s="34" customFormat="1" ht="21" customHeight="1">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5"/>
    </row>
    <row r="128" spans="3:30" s="34" customFormat="1" ht="21" customHeight="1">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5"/>
    </row>
    <row r="129" spans="3:30" s="34" customFormat="1" ht="21" customHeight="1">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5"/>
    </row>
    <row r="130" spans="3:30" s="34" customFormat="1" ht="21" customHeight="1">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5"/>
    </row>
    <row r="131" spans="3:30" s="34" customFormat="1" ht="21" customHeight="1">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5"/>
    </row>
    <row r="132" spans="3:30" s="34" customFormat="1" ht="21" customHeight="1">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5"/>
    </row>
    <row r="133" spans="3:30" s="34" customFormat="1" ht="21" customHeight="1">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5"/>
    </row>
    <row r="134" spans="3:30" s="34" customFormat="1" ht="21" customHeight="1">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5"/>
    </row>
    <row r="135" spans="3:30" s="34" customFormat="1" ht="21" customHeight="1">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5"/>
    </row>
    <row r="136" spans="3:30" s="34" customFormat="1" ht="21" customHeight="1">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5"/>
    </row>
    <row r="137" spans="3:30" s="34" customFormat="1" ht="21" customHeight="1">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5"/>
    </row>
    <row r="138" spans="3:30" s="34" customFormat="1" ht="21" customHeight="1">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5"/>
    </row>
    <row r="139" spans="3:30" s="34" customFormat="1" ht="21" customHeight="1">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5"/>
    </row>
    <row r="140" spans="3:30" s="34" customFormat="1" ht="21" customHeight="1">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5"/>
    </row>
    <row r="141" spans="3:30" s="34" customFormat="1" ht="21" customHeight="1">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5"/>
    </row>
    <row r="142" spans="3:30" s="34" customFormat="1" ht="21" customHeight="1">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5"/>
    </row>
    <row r="143" spans="3:30" s="34" customFormat="1" ht="21" customHeight="1">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5"/>
    </row>
    <row r="144" spans="3:30" s="34" customFormat="1" ht="21" customHeight="1">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5"/>
    </row>
    <row r="145" spans="3:30" s="34" customFormat="1" ht="21" customHeight="1">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5"/>
    </row>
    <row r="146" spans="3:30" s="34" customFormat="1" ht="21" customHeight="1">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5"/>
    </row>
    <row r="147" spans="3:30" s="34" customFormat="1" ht="21" customHeight="1">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5"/>
    </row>
    <row r="148" spans="3:30" s="34" customFormat="1" ht="21" customHeight="1">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5"/>
    </row>
    <row r="149" spans="3:30" s="34" customFormat="1" ht="21" customHeight="1">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5"/>
    </row>
  </sheetData>
  <sheetProtection algorithmName="SHA-512" hashValue="oC2ytOC+T5kiJi4sSGHLsbtrdnFBZx50KDeqb6fYBnkeTeIKjvEBTtJdBDMCb4FGexayYHLLDOWoKsLgqdF0IA==" saltValue="WC4LBPrph5XzrRhYXSCfeA==" spinCount="100000" sheet="1" objects="1" scenarios="1"/>
  <dataConsolidate/>
  <mergeCells count="117">
    <mergeCell ref="B3:AC3"/>
    <mergeCell ref="C5:AC5"/>
    <mergeCell ref="D7:F7"/>
    <mergeCell ref="K7:X7"/>
    <mergeCell ref="B10:H10"/>
    <mergeCell ref="I10:AC10"/>
    <mergeCell ref="N46:AC46"/>
    <mergeCell ref="B31:C31"/>
    <mergeCell ref="D31:E31"/>
    <mergeCell ref="B33:C33"/>
    <mergeCell ref="D33:E33"/>
    <mergeCell ref="B35:C35"/>
    <mergeCell ref="D35:E35"/>
    <mergeCell ref="Q15:S15"/>
    <mergeCell ref="B11:H12"/>
    <mergeCell ref="I11:N11"/>
    <mergeCell ref="O11:X11"/>
    <mergeCell ref="I12:X12"/>
    <mergeCell ref="B13:H13"/>
    <mergeCell ref="I13:J13"/>
    <mergeCell ref="K13:N13"/>
    <mergeCell ref="O13:P13"/>
    <mergeCell ref="Q13:X13"/>
    <mergeCell ref="B14:D14"/>
    <mergeCell ref="Y20:AC21"/>
    <mergeCell ref="B21:F21"/>
    <mergeCell ref="T15:U15"/>
    <mergeCell ref="V15:W15"/>
    <mergeCell ref="C16:F17"/>
    <mergeCell ref="G16:J16"/>
    <mergeCell ref="K16:O17"/>
    <mergeCell ref="T16:X17"/>
    <mergeCell ref="G17:J17"/>
    <mergeCell ref="E14:H15"/>
    <mergeCell ref="I14:J14"/>
    <mergeCell ref="K14:L15"/>
    <mergeCell ref="M14:P14"/>
    <mergeCell ref="Q14:R14"/>
    <mergeCell ref="B15:D15"/>
    <mergeCell ref="I15:J15"/>
    <mergeCell ref="M15:P15"/>
    <mergeCell ref="Y18:AC19"/>
    <mergeCell ref="B19:F19"/>
    <mergeCell ref="Y11:AC17"/>
    <mergeCell ref="H22:I22"/>
    <mergeCell ref="B23:E23"/>
    <mergeCell ref="F23:I24"/>
    <mergeCell ref="J23:L23"/>
    <mergeCell ref="M23:N23"/>
    <mergeCell ref="T23:V23"/>
    <mergeCell ref="B18:F18"/>
    <mergeCell ref="G18:V19"/>
    <mergeCell ref="W18:X19"/>
    <mergeCell ref="B20:F20"/>
    <mergeCell ref="G20:V21"/>
    <mergeCell ref="W20:X21"/>
    <mergeCell ref="B25:L25"/>
    <mergeCell ref="M25:N25"/>
    <mergeCell ref="T25:V25"/>
    <mergeCell ref="W25:AC25"/>
    <mergeCell ref="O26:P26"/>
    <mergeCell ref="T26:V26"/>
    <mergeCell ref="W23:X23"/>
    <mergeCell ref="B24:E24"/>
    <mergeCell ref="J24:L24"/>
    <mergeCell ref="M24:S24"/>
    <mergeCell ref="T24:V24"/>
    <mergeCell ref="W24:AC24"/>
    <mergeCell ref="C27:E27"/>
    <mergeCell ref="B28:E28"/>
    <mergeCell ref="F28:I28"/>
    <mergeCell ref="J28:N28"/>
    <mergeCell ref="O28:AC28"/>
    <mergeCell ref="B29:E29"/>
    <mergeCell ref="F29:I29"/>
    <mergeCell ref="J29:N29"/>
    <mergeCell ref="O29:AC29"/>
    <mergeCell ref="F34:I35"/>
    <mergeCell ref="J34:N35"/>
    <mergeCell ref="O34:AC35"/>
    <mergeCell ref="B36:K36"/>
    <mergeCell ref="L36:M36"/>
    <mergeCell ref="F30:I31"/>
    <mergeCell ref="J30:N31"/>
    <mergeCell ref="O30:AC31"/>
    <mergeCell ref="F32:I33"/>
    <mergeCell ref="J32:N33"/>
    <mergeCell ref="O32:AC33"/>
    <mergeCell ref="B39:F39"/>
    <mergeCell ref="G39:K39"/>
    <mergeCell ref="L39:O39"/>
    <mergeCell ref="P39:AC39"/>
    <mergeCell ref="B40:F40"/>
    <mergeCell ref="G40:K40"/>
    <mergeCell ref="L40:O40"/>
    <mergeCell ref="P40:AC40"/>
    <mergeCell ref="B37:F37"/>
    <mergeCell ref="G37:K37"/>
    <mergeCell ref="L37:O37"/>
    <mergeCell ref="P37:AC37"/>
    <mergeCell ref="B38:F38"/>
    <mergeCell ref="G38:K38"/>
    <mergeCell ref="L38:O38"/>
    <mergeCell ref="P38:AC38"/>
    <mergeCell ref="C43:AC43"/>
    <mergeCell ref="C44:AC44"/>
    <mergeCell ref="B45:AC45"/>
    <mergeCell ref="C46:D46"/>
    <mergeCell ref="C47:E47"/>
    <mergeCell ref="B41:F41"/>
    <mergeCell ref="G41:K41"/>
    <mergeCell ref="L41:O41"/>
    <mergeCell ref="P41:AC41"/>
    <mergeCell ref="B42:F42"/>
    <mergeCell ref="G42:K42"/>
    <mergeCell ref="L42:O42"/>
    <mergeCell ref="P42:AC42"/>
  </mergeCells>
  <phoneticPr fontId="3"/>
  <dataValidations count="15">
    <dataValidation type="list" allowBlank="1" showInputMessage="1" showErrorMessage="1" sqref="H22:I22 M25:N25 C46:D46 L36:M36" xr:uid="{A4FC32FA-B2D7-46CB-AEAE-1B1E11DBD68D}">
      <formula1>"有/YES,無/NO"</formula1>
    </dataValidation>
    <dataValidation type="list" allowBlank="1" showInputMessage="1" showErrorMessage="1" sqref="K14" xr:uid="{DDB00212-1DD6-4C7B-B5CE-49290837E047}">
      <formula1>"男/MALE,女/FEMALE"</formula1>
    </dataValidation>
    <dataValidation type="list" allowBlank="1" showInputMessage="1" showErrorMessage="1" sqref="J30:N35" xr:uid="{411EB67A-ED2C-4B3E-96D2-43C304B5ABEC}">
      <formula1>"交付/PERMITTED,不交付/REFUSED"</formula1>
    </dataValidation>
    <dataValidation type="date" allowBlank="1" showInputMessage="1" showErrorMessage="1" sqref="B39:K42" xr:uid="{7F199165-0CB5-42AB-A679-F5B3B8907E9C}">
      <formula1>32874</formula1>
      <formula2>TODAY()</formula2>
    </dataValidation>
    <dataValidation type="whole" operator="lessThan" allowBlank="1" showInputMessage="1" showErrorMessage="1" sqref="O26:P26" xr:uid="{B5EF4B52-B80C-49EF-B6D9-2CD4E0F4A383}">
      <formula1>99</formula1>
    </dataValidation>
    <dataValidation type="list" allowBlank="1" showInputMessage="1" showErrorMessage="1" sqref="C16:F17" xr:uid="{3FE28D4E-9AC3-4922-8CEB-D7F3BC5041F6}">
      <formula1>"未婚/SINGLE,既婚/MARRIED"</formula1>
    </dataValidation>
    <dataValidation type="whole" allowBlank="1" showInputMessage="1" showErrorMessage="1" sqref="M23:N23 B30 B32 B34" xr:uid="{588BBB1E-6055-40D1-835D-AC2C1DDFE633}">
      <formula1>1980</formula1>
      <formula2>YEAR(TODAY())</formula2>
    </dataValidation>
    <dataValidation type="whole" allowBlank="1" showInputMessage="1" showErrorMessage="1" sqref="W23:X23" xr:uid="{793AC665-B503-48C8-9E6A-853F56AC2F0C}">
      <formula1>1980</formula1>
      <formula2>YEAR(TODAY())+20</formula2>
    </dataValidation>
    <dataValidation type="whole" allowBlank="1" showInputMessage="1" showErrorMessage="1" sqref="D32 R23 T14 D30 AB23 P23 Z23 D34" xr:uid="{6F66DBDA-9936-4A45-A08C-56BF14BA93F4}">
      <formula1>1</formula1>
      <formula2>12</formula2>
    </dataValidation>
    <dataValidation type="whole" allowBlank="1" showInputMessage="1" showErrorMessage="1" sqref="V14" xr:uid="{A5DC6F0F-C2C3-40A0-90F0-50D5A76F6DD3}">
      <formula1>1</formula1>
      <formula2>31</formula2>
    </dataValidation>
    <dataValidation type="whole" allowBlank="1" showInputMessage="1" showErrorMessage="1" sqref="Q14:R14" xr:uid="{DFE7BAAC-B7B7-434A-94AF-07E4A00F2018}">
      <formula1>1980</formula1>
      <formula2>YEAR(TODAY())-17</formula2>
    </dataValidation>
    <dataValidation type="date" allowBlank="1" showInputMessage="1" showErrorMessage="1" sqref="B38:K38" xr:uid="{8D723423-AD51-4FD2-866E-C0A45B01C397}">
      <formula1>29221</formula1>
      <formula2>TODAY()</formula2>
    </dataValidation>
    <dataValidation type="list" allowBlank="1" showInputMessage="1" showErrorMessage="1" sqref="K7:X7" xr:uid="{7EC7805C-118E-4C24-8EA9-33FFFC410074}">
      <formula1>INDIRECT($D$7)</formula1>
    </dataValidation>
    <dataValidation type="list" allowBlank="1" showInputMessage="1" showErrorMessage="1" sqref="W25:AC25" xr:uid="{B4D3565F-D09F-488D-8986-509682AEF74E}">
      <formula1>INDIRECT($E$14)</formula1>
    </dataValidation>
    <dataValidation imeMode="halfKatakana" allowBlank="1" showInputMessage="1" showErrorMessage="1" sqref="I10:AC10" xr:uid="{426920B4-9CBF-4155-AC57-1F31CB170AFF}"/>
  </dataValidations>
  <printOptions horizontalCentered="1"/>
  <pageMargins left="0.25" right="0.25"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xr:uid="{E38F03E8-E0F3-4BD2-8797-EA7542AA149A}">
          <x14:formula1>
            <xm:f>list!$E$2:$E$4</xm:f>
          </x14:formula1>
          <xm:sqref>K16:O17</xm:sqref>
        </x14:dataValidation>
        <x14:dataValidation type="list" allowBlank="1" showInputMessage="1" showErrorMessage="1" xr:uid="{63AEC497-5687-4B1C-89DA-7B0954DC08BB}">
          <x14:formula1>
            <xm:f>list!$A$1:$B$1</xm:f>
          </x14:formula1>
          <xm:sqref>D7</xm:sqref>
        </x14:dataValidation>
        <x14:dataValidation type="list" allowBlank="1" showInputMessage="1" showErrorMessage="1" xr:uid="{EC6DA470-C2F6-4CF7-BDAD-1EB42D7A9C91}">
          <x14:formula1>
            <xm:f>OFFSET(list!$O$2,0,0,COUNTA(list!$O:$O)-1,1)</xm:f>
          </x14:formula1>
          <xm:sqref>E14:H15</xm:sqref>
        </x14:dataValidation>
        <x14:dataValidation type="list" allowBlank="1" showInputMessage="1" showErrorMessage="1" xr:uid="{AD45B51A-7B20-4B11-B081-5F53831FD08A}">
          <x14:formula1>
            <xm:f>OFFSET(list!$G$2,0,0,COUNTA(list!$G:$G)-1,1)</xm:f>
          </x14:formula1>
          <xm:sqref>F30:I35</xm:sqref>
        </x14:dataValidation>
        <x14:dataValidation type="list" allowBlank="1" showInputMessage="1" showErrorMessage="1" xr:uid="{8CF74D2A-095A-4C08-9C3A-C72C67C9C317}">
          <x14:formula1>
            <xm:f>OFFSET(list!$I$2,0,0,COUNTA(list!$I:$I)-1,1)</xm:f>
          </x14:formula1>
          <xm:sqref>L38:O42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B1B0-D105-4F9F-B515-25A7FFE27798}">
  <sheetPr codeName="Sheet2">
    <pageSetUpPr fitToPage="1"/>
  </sheetPr>
  <dimension ref="B1:AM155"/>
  <sheetViews>
    <sheetView showGridLines="0" view="pageBreakPreview" topLeftCell="A34" zoomScaleNormal="100" zoomScaleSheetLayoutView="100" workbookViewId="0">
      <selection activeCell="D20" sqref="D20:F20"/>
    </sheetView>
  </sheetViews>
  <sheetFormatPr defaultColWidth="9" defaultRowHeight="13.2"/>
  <cols>
    <col min="1" max="1" width="0.6640625" style="33" customWidth="1"/>
    <col min="2" max="2" width="2.109375" style="33" customWidth="1"/>
    <col min="3" max="3" width="3.21875" style="34" customWidth="1"/>
    <col min="4" max="30" width="3.21875" style="33" customWidth="1"/>
    <col min="31" max="31" width="1.6640625" style="33" customWidth="1"/>
    <col min="32" max="32" width="1.21875" style="85" customWidth="1"/>
    <col min="33" max="16384" width="9" style="33"/>
  </cols>
  <sheetData>
    <row r="1" spans="2:35" ht="3" customHeight="1"/>
    <row r="2" spans="2:35" ht="18" customHeight="1">
      <c r="B2" s="36"/>
      <c r="C2" s="418" t="s">
        <v>532</v>
      </c>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H2" s="86"/>
    </row>
    <row r="3" spans="2:35" s="89" customFormat="1" ht="12.75" customHeight="1">
      <c r="B3" s="75"/>
      <c r="C3" s="419" t="s">
        <v>306</v>
      </c>
      <c r="D3" s="420"/>
      <c r="E3" s="420"/>
      <c r="F3" s="420"/>
      <c r="G3" s="420"/>
      <c r="H3" s="420"/>
      <c r="I3" s="421"/>
      <c r="J3" s="421"/>
      <c r="K3" s="422"/>
      <c r="L3" s="423" t="s">
        <v>46</v>
      </c>
      <c r="M3" s="421"/>
      <c r="N3" s="424"/>
      <c r="O3" s="352" t="s">
        <v>47</v>
      </c>
      <c r="P3" s="420"/>
      <c r="Q3" s="424"/>
      <c r="R3" s="352" t="s">
        <v>48</v>
      </c>
      <c r="S3" s="421"/>
      <c r="T3" s="421"/>
      <c r="U3" s="421"/>
      <c r="V3" s="422"/>
      <c r="W3" s="423" t="s">
        <v>307</v>
      </c>
      <c r="X3" s="421"/>
      <c r="Y3" s="421"/>
      <c r="Z3" s="421"/>
      <c r="AA3" s="422"/>
      <c r="AB3" s="423" t="s">
        <v>49</v>
      </c>
      <c r="AC3" s="421"/>
      <c r="AD3" s="422"/>
      <c r="AE3" s="87"/>
      <c r="AF3" s="88"/>
      <c r="AI3" s="87"/>
    </row>
    <row r="4" spans="2:35" s="70" customFormat="1" ht="10.5" customHeight="1">
      <c r="B4" s="63"/>
      <c r="C4" s="236" t="s">
        <v>50</v>
      </c>
      <c r="D4" s="237"/>
      <c r="E4" s="237"/>
      <c r="F4" s="415"/>
      <c r="G4" s="415"/>
      <c r="H4" s="415"/>
      <c r="I4" s="415"/>
      <c r="J4" s="415"/>
      <c r="K4" s="416"/>
      <c r="L4" s="236" t="s">
        <v>51</v>
      </c>
      <c r="M4" s="237"/>
      <c r="N4" s="238"/>
      <c r="O4" s="236" t="s">
        <v>52</v>
      </c>
      <c r="P4" s="237"/>
      <c r="Q4" s="416"/>
      <c r="R4" s="417" t="s">
        <v>53</v>
      </c>
      <c r="S4" s="415"/>
      <c r="T4" s="237"/>
      <c r="U4" s="237"/>
      <c r="V4" s="238"/>
      <c r="W4" s="417" t="s">
        <v>54</v>
      </c>
      <c r="X4" s="415"/>
      <c r="Y4" s="237"/>
      <c r="Z4" s="237"/>
      <c r="AA4" s="238"/>
      <c r="AB4" s="417" t="s">
        <v>9</v>
      </c>
      <c r="AC4" s="415"/>
      <c r="AD4" s="238"/>
      <c r="AF4" s="90"/>
    </row>
    <row r="5" spans="2:35" ht="18" customHeight="1">
      <c r="B5" s="36"/>
      <c r="C5" s="181"/>
      <c r="D5" s="182"/>
      <c r="E5" s="182"/>
      <c r="F5" s="182"/>
      <c r="G5" s="182"/>
      <c r="H5" s="182"/>
      <c r="I5" s="182"/>
      <c r="J5" s="182"/>
      <c r="K5" s="183"/>
      <c r="L5" s="178"/>
      <c r="M5" s="179"/>
      <c r="N5" s="180"/>
      <c r="O5" s="175"/>
      <c r="P5" s="176"/>
      <c r="Q5" s="406"/>
      <c r="R5" s="178"/>
      <c r="S5" s="179"/>
      <c r="T5" s="179"/>
      <c r="U5" s="179"/>
      <c r="V5" s="180"/>
      <c r="W5" s="178"/>
      <c r="X5" s="179"/>
      <c r="Y5" s="179"/>
      <c r="Z5" s="179"/>
      <c r="AA5" s="180"/>
      <c r="AB5" s="181"/>
      <c r="AC5" s="182"/>
      <c r="AD5" s="183"/>
    </row>
    <row r="6" spans="2:35" ht="18" customHeight="1">
      <c r="B6" s="36"/>
      <c r="C6" s="181"/>
      <c r="D6" s="182"/>
      <c r="E6" s="182"/>
      <c r="F6" s="182"/>
      <c r="G6" s="182"/>
      <c r="H6" s="182"/>
      <c r="I6" s="182"/>
      <c r="J6" s="182"/>
      <c r="K6" s="183"/>
      <c r="L6" s="178"/>
      <c r="M6" s="179"/>
      <c r="N6" s="180"/>
      <c r="O6" s="175"/>
      <c r="P6" s="176"/>
      <c r="Q6" s="406"/>
      <c r="R6" s="181"/>
      <c r="S6" s="182"/>
      <c r="T6" s="182"/>
      <c r="U6" s="182"/>
      <c r="V6" s="183"/>
      <c r="W6" s="178"/>
      <c r="X6" s="179"/>
      <c r="Y6" s="179"/>
      <c r="Z6" s="179"/>
      <c r="AA6" s="180"/>
      <c r="AB6" s="181"/>
      <c r="AC6" s="182"/>
      <c r="AD6" s="183"/>
    </row>
    <row r="7" spans="2:35" ht="18" customHeight="1">
      <c r="B7" s="36"/>
      <c r="C7" s="181"/>
      <c r="D7" s="182"/>
      <c r="E7" s="182"/>
      <c r="F7" s="182"/>
      <c r="G7" s="182"/>
      <c r="H7" s="182"/>
      <c r="I7" s="182"/>
      <c r="J7" s="182"/>
      <c r="K7" s="180"/>
      <c r="L7" s="178"/>
      <c r="M7" s="179"/>
      <c r="N7" s="180"/>
      <c r="O7" s="175"/>
      <c r="P7" s="176"/>
      <c r="Q7" s="406"/>
      <c r="R7" s="178"/>
      <c r="S7" s="179"/>
      <c r="T7" s="179"/>
      <c r="U7" s="179"/>
      <c r="V7" s="180"/>
      <c r="W7" s="178"/>
      <c r="X7" s="179"/>
      <c r="Y7" s="179"/>
      <c r="Z7" s="179"/>
      <c r="AA7" s="180"/>
      <c r="AB7" s="181"/>
      <c r="AC7" s="182"/>
      <c r="AD7" s="183"/>
    </row>
    <row r="8" spans="2:35" ht="18" customHeight="1">
      <c r="B8" s="36"/>
      <c r="C8" s="181"/>
      <c r="D8" s="182"/>
      <c r="E8" s="182"/>
      <c r="F8" s="182"/>
      <c r="G8" s="182"/>
      <c r="H8" s="182"/>
      <c r="I8" s="182"/>
      <c r="J8" s="182"/>
      <c r="K8" s="183"/>
      <c r="L8" s="178"/>
      <c r="M8" s="179"/>
      <c r="N8" s="180"/>
      <c r="O8" s="175"/>
      <c r="P8" s="176"/>
      <c r="Q8" s="406"/>
      <c r="R8" s="181"/>
      <c r="S8" s="182"/>
      <c r="T8" s="182"/>
      <c r="U8" s="182"/>
      <c r="V8" s="183"/>
      <c r="W8" s="178"/>
      <c r="X8" s="179"/>
      <c r="Y8" s="179"/>
      <c r="Z8" s="179"/>
      <c r="AA8" s="180"/>
      <c r="AB8" s="181"/>
      <c r="AC8" s="182"/>
      <c r="AD8" s="183"/>
    </row>
    <row r="9" spans="2:35" ht="18" customHeight="1">
      <c r="B9" s="36"/>
      <c r="C9" s="181"/>
      <c r="D9" s="182"/>
      <c r="E9" s="182"/>
      <c r="F9" s="182"/>
      <c r="G9" s="182"/>
      <c r="H9" s="182"/>
      <c r="I9" s="182"/>
      <c r="J9" s="182"/>
      <c r="K9" s="180"/>
      <c r="L9" s="178"/>
      <c r="M9" s="179"/>
      <c r="N9" s="180"/>
      <c r="O9" s="175"/>
      <c r="P9" s="176"/>
      <c r="Q9" s="406"/>
      <c r="R9" s="178"/>
      <c r="S9" s="179"/>
      <c r="T9" s="179"/>
      <c r="U9" s="179"/>
      <c r="V9" s="180"/>
      <c r="W9" s="178"/>
      <c r="X9" s="179"/>
      <c r="Y9" s="179"/>
      <c r="Z9" s="179"/>
      <c r="AA9" s="180"/>
      <c r="AB9" s="181"/>
      <c r="AC9" s="182"/>
      <c r="AD9" s="183"/>
    </row>
    <row r="10" spans="2:35" ht="18" customHeight="1">
      <c r="B10" s="36"/>
      <c r="C10" s="181"/>
      <c r="D10" s="182"/>
      <c r="E10" s="182"/>
      <c r="F10" s="182"/>
      <c r="G10" s="182"/>
      <c r="H10" s="182"/>
      <c r="I10" s="182"/>
      <c r="J10" s="182"/>
      <c r="K10" s="183"/>
      <c r="L10" s="178"/>
      <c r="M10" s="179"/>
      <c r="N10" s="180"/>
      <c r="O10" s="175"/>
      <c r="P10" s="176"/>
      <c r="Q10" s="406"/>
      <c r="R10" s="181"/>
      <c r="S10" s="182"/>
      <c r="T10" s="182"/>
      <c r="U10" s="182"/>
      <c r="V10" s="183"/>
      <c r="W10" s="178"/>
      <c r="X10" s="179"/>
      <c r="Y10" s="179"/>
      <c r="Z10" s="179"/>
      <c r="AA10" s="180"/>
      <c r="AB10" s="181"/>
      <c r="AC10" s="182"/>
      <c r="AD10" s="183"/>
    </row>
    <row r="11" spans="2:35" ht="18" customHeight="1">
      <c r="B11" s="36"/>
      <c r="C11" s="206" t="s">
        <v>533</v>
      </c>
      <c r="D11" s="206"/>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c r="AD11" s="206"/>
    </row>
    <row r="12" spans="2:35" ht="16.5" customHeight="1">
      <c r="B12" s="36"/>
      <c r="C12" s="215" t="s">
        <v>453</v>
      </c>
      <c r="D12" s="186"/>
      <c r="E12" s="216"/>
      <c r="F12" s="201"/>
      <c r="G12" s="202"/>
      <c r="H12" s="202"/>
      <c r="I12" s="202"/>
      <c r="J12" s="202"/>
      <c r="K12" s="202"/>
      <c r="L12" s="202"/>
      <c r="M12" s="202"/>
      <c r="N12" s="202"/>
      <c r="O12" s="203"/>
      <c r="P12" s="215" t="s">
        <v>454</v>
      </c>
      <c r="Q12" s="186"/>
      <c r="R12" s="216"/>
      <c r="S12" s="383" t="s">
        <v>455</v>
      </c>
      <c r="T12" s="384"/>
      <c r="U12" s="385"/>
      <c r="V12" s="414"/>
      <c r="W12" s="386"/>
      <c r="X12" s="386"/>
      <c r="Y12" s="386"/>
      <c r="Z12" s="386"/>
      <c r="AA12" s="386"/>
      <c r="AB12" s="386"/>
      <c r="AC12" s="386"/>
      <c r="AD12" s="387"/>
    </row>
    <row r="13" spans="2:35" ht="16.2" customHeight="1">
      <c r="B13" s="36"/>
      <c r="C13" s="187"/>
      <c r="D13" s="379"/>
      <c r="E13" s="380"/>
      <c r="F13" s="209"/>
      <c r="G13" s="210"/>
      <c r="H13" s="210"/>
      <c r="I13" s="210"/>
      <c r="J13" s="210"/>
      <c r="K13" s="210"/>
      <c r="L13" s="210"/>
      <c r="M13" s="210"/>
      <c r="N13" s="210"/>
      <c r="O13" s="211"/>
      <c r="P13" s="187"/>
      <c r="Q13" s="379"/>
      <c r="R13" s="380"/>
      <c r="S13" s="388" t="s">
        <v>456</v>
      </c>
      <c r="T13" s="389"/>
      <c r="U13" s="390"/>
      <c r="V13" s="391"/>
      <c r="W13" s="392"/>
      <c r="X13" s="392"/>
      <c r="Y13" s="392"/>
      <c r="Z13" s="392"/>
      <c r="AA13" s="392"/>
      <c r="AB13" s="392"/>
      <c r="AC13" s="392"/>
      <c r="AD13" s="393"/>
    </row>
    <row r="14" spans="2:35" s="58" customFormat="1" ht="16.2" customHeight="1">
      <c r="B14" s="57"/>
      <c r="C14" s="381"/>
      <c r="D14" s="192"/>
      <c r="E14" s="382"/>
      <c r="F14" s="204"/>
      <c r="G14" s="205"/>
      <c r="H14" s="205"/>
      <c r="I14" s="205"/>
      <c r="J14" s="205"/>
      <c r="K14" s="198"/>
      <c r="L14" s="198"/>
      <c r="M14" s="205"/>
      <c r="N14" s="205"/>
      <c r="O14" s="212"/>
      <c r="P14" s="381"/>
      <c r="Q14" s="192"/>
      <c r="R14" s="382"/>
      <c r="S14" s="394" t="s">
        <v>457</v>
      </c>
      <c r="T14" s="395"/>
      <c r="U14" s="396"/>
      <c r="V14" s="397"/>
      <c r="W14" s="398"/>
      <c r="X14" s="398"/>
      <c r="Y14" s="398"/>
      <c r="Z14" s="398"/>
      <c r="AA14" s="398"/>
      <c r="AB14" s="398"/>
      <c r="AC14" s="398"/>
      <c r="AD14" s="399"/>
      <c r="AF14" s="91"/>
    </row>
    <row r="15" spans="2:35" ht="18" customHeight="1">
      <c r="B15" s="36"/>
      <c r="C15" s="352" t="s">
        <v>517</v>
      </c>
      <c r="D15" s="353"/>
      <c r="E15" s="354"/>
      <c r="F15" s="253"/>
      <c r="G15" s="254"/>
      <c r="H15" s="254"/>
      <c r="I15" s="254"/>
      <c r="J15" s="254"/>
      <c r="K15" s="255"/>
      <c r="L15" s="255"/>
      <c r="M15" s="254"/>
      <c r="N15" s="254"/>
      <c r="O15" s="356"/>
      <c r="P15" s="405" t="s">
        <v>55</v>
      </c>
      <c r="Q15" s="353"/>
      <c r="R15" s="354"/>
      <c r="S15" s="201"/>
      <c r="T15" s="202"/>
      <c r="U15" s="202"/>
      <c r="V15" s="203"/>
      <c r="W15" s="405" t="s">
        <v>56</v>
      </c>
      <c r="X15" s="353"/>
      <c r="Y15" s="354"/>
      <c r="Z15" s="201"/>
      <c r="AA15" s="202"/>
      <c r="AB15" s="202"/>
      <c r="AC15" s="202"/>
      <c r="AD15" s="203"/>
    </row>
    <row r="16" spans="2:35" ht="18" customHeight="1" thickBot="1">
      <c r="B16" s="36"/>
      <c r="C16" s="284" t="s">
        <v>384</v>
      </c>
      <c r="D16" s="366"/>
      <c r="E16" s="367"/>
      <c r="F16" s="256"/>
      <c r="G16" s="257"/>
      <c r="H16" s="257"/>
      <c r="I16" s="257"/>
      <c r="J16" s="257"/>
      <c r="K16" s="257"/>
      <c r="L16" s="257"/>
      <c r="M16" s="257"/>
      <c r="N16" s="257"/>
      <c r="O16" s="358"/>
      <c r="P16" s="284" t="s">
        <v>385</v>
      </c>
      <c r="Q16" s="412"/>
      <c r="R16" s="413"/>
      <c r="S16" s="209"/>
      <c r="T16" s="244"/>
      <c r="U16" s="244"/>
      <c r="V16" s="211"/>
      <c r="W16" s="368" t="s">
        <v>386</v>
      </c>
      <c r="X16" s="402"/>
      <c r="Y16" s="403"/>
      <c r="Z16" s="204"/>
      <c r="AA16" s="205"/>
      <c r="AB16" s="205"/>
      <c r="AC16" s="205"/>
      <c r="AD16" s="212"/>
    </row>
    <row r="17" spans="2:39" ht="18" customHeight="1" thickTop="1" thickBot="1">
      <c r="B17" s="36"/>
      <c r="C17" s="71" t="s">
        <v>534</v>
      </c>
      <c r="D17" s="71"/>
      <c r="E17" s="71"/>
      <c r="F17" s="71"/>
      <c r="G17" s="71"/>
      <c r="H17" s="71"/>
      <c r="I17" s="71"/>
      <c r="J17" s="71"/>
      <c r="K17" s="71"/>
      <c r="L17" s="71"/>
      <c r="M17" s="71"/>
      <c r="N17" s="71"/>
      <c r="O17" s="71"/>
      <c r="P17" s="71"/>
      <c r="Q17" s="71"/>
      <c r="R17" s="71"/>
      <c r="S17" s="226" t="s">
        <v>516</v>
      </c>
      <c r="T17" s="407"/>
      <c r="U17" s="407"/>
      <c r="V17" s="227"/>
      <c r="W17" s="92" t="s">
        <v>15</v>
      </c>
      <c r="X17" s="71"/>
      <c r="Y17" s="71"/>
      <c r="Z17" s="71"/>
      <c r="AA17" s="71"/>
      <c r="AB17" s="71"/>
      <c r="AC17" s="71"/>
      <c r="AD17" s="71"/>
    </row>
    <row r="18" spans="2:39" ht="12.75" customHeight="1" thickTop="1">
      <c r="B18" s="36"/>
      <c r="C18" s="405" t="s">
        <v>306</v>
      </c>
      <c r="D18" s="353"/>
      <c r="E18" s="353"/>
      <c r="F18" s="353"/>
      <c r="G18" s="353"/>
      <c r="H18" s="353"/>
      <c r="I18" s="354"/>
      <c r="J18" s="405" t="s">
        <v>431</v>
      </c>
      <c r="K18" s="353"/>
      <c r="L18" s="354"/>
      <c r="M18" s="405" t="s">
        <v>59</v>
      </c>
      <c r="N18" s="353"/>
      <c r="O18" s="353"/>
      <c r="P18" s="354"/>
      <c r="Q18" s="405" t="s">
        <v>49</v>
      </c>
      <c r="R18" s="353"/>
      <c r="S18" s="408"/>
      <c r="T18" s="409" t="s">
        <v>60</v>
      </c>
      <c r="U18" s="410"/>
      <c r="V18" s="411"/>
      <c r="W18" s="405" t="s">
        <v>61</v>
      </c>
      <c r="X18" s="353"/>
      <c r="Y18" s="354"/>
      <c r="Z18" s="405" t="s">
        <v>62</v>
      </c>
      <c r="AA18" s="353"/>
      <c r="AB18" s="353"/>
      <c r="AC18" s="353"/>
      <c r="AD18" s="354"/>
      <c r="AG18" s="93"/>
      <c r="AH18" s="93"/>
    </row>
    <row r="19" spans="2:39" ht="18" customHeight="1">
      <c r="B19" s="36"/>
      <c r="C19" s="284" t="s">
        <v>63</v>
      </c>
      <c r="D19" s="366"/>
      <c r="E19" s="366"/>
      <c r="F19" s="366"/>
      <c r="G19" s="366"/>
      <c r="H19" s="366"/>
      <c r="I19" s="367"/>
      <c r="J19" s="284" t="s">
        <v>51</v>
      </c>
      <c r="K19" s="285"/>
      <c r="L19" s="286"/>
      <c r="M19" s="284" t="s">
        <v>64</v>
      </c>
      <c r="N19" s="285"/>
      <c r="O19" s="285"/>
      <c r="P19" s="286"/>
      <c r="Q19" s="368" t="s">
        <v>9</v>
      </c>
      <c r="R19" s="285"/>
      <c r="S19" s="286"/>
      <c r="T19" s="368" t="s">
        <v>65</v>
      </c>
      <c r="U19" s="402"/>
      <c r="V19" s="403"/>
      <c r="W19" s="284" t="s">
        <v>25</v>
      </c>
      <c r="X19" s="285"/>
      <c r="Y19" s="286"/>
      <c r="Z19" s="368" t="s">
        <v>66</v>
      </c>
      <c r="AA19" s="402"/>
      <c r="AB19" s="402"/>
      <c r="AC19" s="402"/>
      <c r="AD19" s="403"/>
      <c r="AG19" s="93"/>
      <c r="AH19" s="93"/>
    </row>
    <row r="20" spans="2:39" ht="18" customHeight="1">
      <c r="B20" s="36"/>
      <c r="C20" s="178"/>
      <c r="D20" s="179"/>
      <c r="E20" s="179"/>
      <c r="F20" s="179"/>
      <c r="G20" s="179"/>
      <c r="H20" s="179"/>
      <c r="I20" s="180"/>
      <c r="J20" s="178"/>
      <c r="K20" s="179"/>
      <c r="L20" s="180"/>
      <c r="M20" s="175"/>
      <c r="N20" s="176"/>
      <c r="O20" s="176"/>
      <c r="P20" s="406"/>
      <c r="Q20" s="181"/>
      <c r="R20" s="182"/>
      <c r="S20" s="183"/>
      <c r="T20" s="181"/>
      <c r="U20" s="182"/>
      <c r="V20" s="183"/>
      <c r="W20" s="175"/>
      <c r="X20" s="176"/>
      <c r="Y20" s="406"/>
      <c r="Z20" s="181"/>
      <c r="AA20" s="182"/>
      <c r="AB20" s="182"/>
      <c r="AC20" s="182"/>
      <c r="AD20" s="183"/>
      <c r="AF20" s="85">
        <v>1</v>
      </c>
      <c r="AG20" s="93"/>
      <c r="AH20" s="93"/>
      <c r="AM20" s="38"/>
    </row>
    <row r="21" spans="2:39" ht="18" customHeight="1">
      <c r="B21" s="36"/>
      <c r="C21" s="178"/>
      <c r="D21" s="179"/>
      <c r="E21" s="179"/>
      <c r="F21" s="179"/>
      <c r="G21" s="179"/>
      <c r="H21" s="179"/>
      <c r="I21" s="180"/>
      <c r="J21" s="178"/>
      <c r="K21" s="179"/>
      <c r="L21" s="180"/>
      <c r="M21" s="175"/>
      <c r="N21" s="176"/>
      <c r="O21" s="176"/>
      <c r="P21" s="406"/>
      <c r="Q21" s="181"/>
      <c r="R21" s="182"/>
      <c r="S21" s="183"/>
      <c r="T21" s="181"/>
      <c r="U21" s="182"/>
      <c r="V21" s="183"/>
      <c r="W21" s="175"/>
      <c r="X21" s="176"/>
      <c r="Y21" s="406"/>
      <c r="Z21" s="181"/>
      <c r="AA21" s="182"/>
      <c r="AB21" s="182"/>
      <c r="AC21" s="182"/>
      <c r="AD21" s="183"/>
      <c r="AF21" s="85">
        <v>2</v>
      </c>
      <c r="AG21" s="93"/>
      <c r="AH21" s="93"/>
    </row>
    <row r="22" spans="2:39" ht="18" customHeight="1">
      <c r="B22" s="36"/>
      <c r="C22" s="178"/>
      <c r="D22" s="179"/>
      <c r="E22" s="179"/>
      <c r="F22" s="179"/>
      <c r="G22" s="179"/>
      <c r="H22" s="179"/>
      <c r="I22" s="180"/>
      <c r="J22" s="178"/>
      <c r="K22" s="179"/>
      <c r="L22" s="180"/>
      <c r="M22" s="175"/>
      <c r="N22" s="176"/>
      <c r="O22" s="176"/>
      <c r="P22" s="406"/>
      <c r="Q22" s="181"/>
      <c r="R22" s="182"/>
      <c r="S22" s="183"/>
      <c r="T22" s="181"/>
      <c r="U22" s="182"/>
      <c r="V22" s="183"/>
      <c r="W22" s="175"/>
      <c r="X22" s="176"/>
      <c r="Y22" s="406"/>
      <c r="Z22" s="181"/>
      <c r="AA22" s="182"/>
      <c r="AB22" s="182"/>
      <c r="AC22" s="182"/>
      <c r="AD22" s="183"/>
      <c r="AF22" s="85">
        <v>3</v>
      </c>
      <c r="AG22" s="93"/>
      <c r="AH22" s="93"/>
      <c r="AI22" s="94"/>
    </row>
    <row r="23" spans="2:39" ht="18" customHeight="1">
      <c r="B23" s="36"/>
      <c r="C23" s="206" t="s">
        <v>535</v>
      </c>
      <c r="D23" s="206"/>
      <c r="E23" s="206"/>
      <c r="F23" s="206"/>
      <c r="G23" s="206"/>
      <c r="H23" s="206"/>
      <c r="I23" s="206"/>
      <c r="J23" s="206"/>
      <c r="K23" s="206"/>
      <c r="L23" s="206"/>
      <c r="M23" s="206"/>
      <c r="N23" s="206"/>
      <c r="O23" s="206"/>
      <c r="P23" s="206"/>
      <c r="Q23" s="206"/>
      <c r="R23" s="206"/>
      <c r="S23" s="206"/>
      <c r="T23" s="404"/>
      <c r="U23" s="404"/>
      <c r="V23" s="404"/>
      <c r="W23" s="206"/>
      <c r="X23" s="206"/>
      <c r="Y23" s="206"/>
      <c r="Z23" s="206"/>
      <c r="AA23" s="206"/>
      <c r="AB23" s="206"/>
      <c r="AC23" s="206"/>
      <c r="AD23" s="206"/>
      <c r="AG23" s="93"/>
      <c r="AH23" s="93"/>
    </row>
    <row r="24" spans="2:39" ht="12" customHeight="1">
      <c r="B24" s="36"/>
      <c r="C24" s="405" t="s">
        <v>68</v>
      </c>
      <c r="D24" s="353"/>
      <c r="E24" s="353"/>
      <c r="F24" s="353"/>
      <c r="G24" s="353"/>
      <c r="H24" s="353"/>
      <c r="I24" s="354"/>
      <c r="J24" s="405" t="s">
        <v>69</v>
      </c>
      <c r="K24" s="353"/>
      <c r="L24" s="353"/>
      <c r="M24" s="353"/>
      <c r="N24" s="353"/>
      <c r="O24" s="353"/>
      <c r="P24" s="353"/>
      <c r="Q24" s="354"/>
      <c r="R24" s="405" t="s">
        <v>70</v>
      </c>
      <c r="S24" s="353"/>
      <c r="T24" s="353"/>
      <c r="U24" s="354"/>
      <c r="V24" s="405" t="s">
        <v>71</v>
      </c>
      <c r="W24" s="353"/>
      <c r="X24" s="353"/>
      <c r="Y24" s="353"/>
      <c r="Z24" s="354"/>
      <c r="AA24" s="405" t="s">
        <v>72</v>
      </c>
      <c r="AB24" s="353"/>
      <c r="AC24" s="353"/>
      <c r="AD24" s="354"/>
      <c r="AG24" s="93"/>
      <c r="AH24" s="93"/>
    </row>
    <row r="25" spans="2:39" s="48" customFormat="1" ht="16.5" customHeight="1">
      <c r="B25" s="46"/>
      <c r="C25" s="284" t="s">
        <v>50</v>
      </c>
      <c r="D25" s="285"/>
      <c r="E25" s="285"/>
      <c r="F25" s="285"/>
      <c r="G25" s="285"/>
      <c r="H25" s="285"/>
      <c r="I25" s="286"/>
      <c r="J25" s="284" t="s">
        <v>57</v>
      </c>
      <c r="K25" s="285"/>
      <c r="L25" s="285"/>
      <c r="M25" s="401"/>
      <c r="N25" s="401"/>
      <c r="O25" s="285"/>
      <c r="P25" s="285"/>
      <c r="Q25" s="286"/>
      <c r="R25" s="368" t="s">
        <v>73</v>
      </c>
      <c r="S25" s="402"/>
      <c r="T25" s="402"/>
      <c r="U25" s="403"/>
      <c r="V25" s="368" t="s">
        <v>74</v>
      </c>
      <c r="W25" s="402"/>
      <c r="X25" s="402"/>
      <c r="Y25" s="402"/>
      <c r="Z25" s="403"/>
      <c r="AA25" s="368" t="s">
        <v>75</v>
      </c>
      <c r="AB25" s="402"/>
      <c r="AC25" s="402"/>
      <c r="AD25" s="403"/>
      <c r="AF25" s="95"/>
      <c r="AG25" s="96"/>
      <c r="AH25" s="96"/>
    </row>
    <row r="26" spans="2:39" ht="18" customHeight="1">
      <c r="B26" s="36"/>
      <c r="C26" s="400" t="str">
        <f>'入学願書 2'!$C$20&amp;""</f>
        <v/>
      </c>
      <c r="D26" s="400"/>
      <c r="E26" s="400"/>
      <c r="F26" s="400"/>
      <c r="G26" s="400"/>
      <c r="H26" s="400"/>
      <c r="I26" s="400"/>
      <c r="J26" s="181"/>
      <c r="K26" s="182"/>
      <c r="L26" s="182"/>
      <c r="M26" s="182"/>
      <c r="N26" s="182"/>
      <c r="O26" s="182"/>
      <c r="P26" s="182"/>
      <c r="Q26" s="182"/>
      <c r="R26" s="181"/>
      <c r="S26" s="182"/>
      <c r="T26" s="182"/>
      <c r="U26" s="183"/>
      <c r="V26" s="181"/>
      <c r="W26" s="182"/>
      <c r="X26" s="182"/>
      <c r="Y26" s="182"/>
      <c r="Z26" s="183"/>
      <c r="AA26" s="178"/>
      <c r="AB26" s="179"/>
      <c r="AC26" s="179"/>
      <c r="AD26" s="180"/>
      <c r="AF26" s="85">
        <v>1</v>
      </c>
      <c r="AG26" s="97"/>
      <c r="AH26" s="93"/>
    </row>
    <row r="27" spans="2:39" ht="18" customHeight="1">
      <c r="B27" s="36"/>
      <c r="C27" s="400" t="str">
        <f>'入学願書 2'!$C$21&amp;""</f>
        <v/>
      </c>
      <c r="D27" s="400"/>
      <c r="E27" s="400"/>
      <c r="F27" s="400"/>
      <c r="G27" s="400"/>
      <c r="H27" s="400"/>
      <c r="I27" s="400"/>
      <c r="J27" s="181"/>
      <c r="K27" s="182"/>
      <c r="L27" s="182"/>
      <c r="M27" s="182"/>
      <c r="N27" s="182"/>
      <c r="O27" s="182"/>
      <c r="P27" s="182"/>
      <c r="Q27" s="182"/>
      <c r="R27" s="181"/>
      <c r="S27" s="182"/>
      <c r="T27" s="182"/>
      <c r="U27" s="183"/>
      <c r="V27" s="181"/>
      <c r="W27" s="182"/>
      <c r="X27" s="182"/>
      <c r="Y27" s="182"/>
      <c r="Z27" s="183"/>
      <c r="AA27" s="178"/>
      <c r="AB27" s="179"/>
      <c r="AC27" s="179"/>
      <c r="AD27" s="180"/>
      <c r="AF27" s="85">
        <v>2</v>
      </c>
      <c r="AG27" s="93"/>
      <c r="AH27" s="93"/>
    </row>
    <row r="28" spans="2:39" ht="18" customHeight="1">
      <c r="B28" s="36"/>
      <c r="C28" s="400" t="str">
        <f>'入学願書 2'!$C$22&amp;""</f>
        <v/>
      </c>
      <c r="D28" s="400"/>
      <c r="E28" s="400"/>
      <c r="F28" s="400"/>
      <c r="G28" s="400"/>
      <c r="H28" s="400"/>
      <c r="I28" s="400"/>
      <c r="J28" s="181"/>
      <c r="K28" s="182"/>
      <c r="L28" s="182"/>
      <c r="M28" s="182"/>
      <c r="N28" s="182"/>
      <c r="O28" s="182"/>
      <c r="P28" s="182"/>
      <c r="Q28" s="182"/>
      <c r="R28" s="181"/>
      <c r="S28" s="182"/>
      <c r="T28" s="182"/>
      <c r="U28" s="183"/>
      <c r="V28" s="181"/>
      <c r="W28" s="182"/>
      <c r="X28" s="182"/>
      <c r="Y28" s="182"/>
      <c r="Z28" s="183"/>
      <c r="AA28" s="178"/>
      <c r="AB28" s="179"/>
      <c r="AC28" s="179"/>
      <c r="AD28" s="180"/>
      <c r="AF28" s="85">
        <v>3</v>
      </c>
      <c r="AG28" s="93"/>
      <c r="AH28" s="93"/>
    </row>
    <row r="29" spans="2:39" ht="18" customHeight="1">
      <c r="B29" s="36"/>
      <c r="C29" s="169" t="s">
        <v>536</v>
      </c>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G29" s="93"/>
      <c r="AH29" s="93"/>
    </row>
    <row r="30" spans="2:39" ht="16.2" customHeight="1">
      <c r="B30" s="36"/>
      <c r="C30" s="215" t="s">
        <v>458</v>
      </c>
      <c r="D30" s="186"/>
      <c r="E30" s="216"/>
      <c r="F30" s="194"/>
      <c r="G30" s="195"/>
      <c r="H30" s="195"/>
      <c r="I30" s="195"/>
      <c r="J30" s="195"/>
      <c r="K30" s="195"/>
      <c r="L30" s="195"/>
      <c r="M30" s="195"/>
      <c r="N30" s="195"/>
      <c r="O30" s="203"/>
      <c r="P30" s="215" t="s">
        <v>459</v>
      </c>
      <c r="Q30" s="186"/>
      <c r="R30" s="216"/>
      <c r="S30" s="383" t="s">
        <v>455</v>
      </c>
      <c r="T30" s="384"/>
      <c r="U30" s="385"/>
      <c r="V30" s="386"/>
      <c r="W30" s="386"/>
      <c r="X30" s="386"/>
      <c r="Y30" s="386"/>
      <c r="Z30" s="386"/>
      <c r="AA30" s="386"/>
      <c r="AB30" s="386"/>
      <c r="AC30" s="386"/>
      <c r="AD30" s="387"/>
    </row>
    <row r="31" spans="2:39" ht="16.2" customHeight="1">
      <c r="B31" s="36"/>
      <c r="C31" s="187"/>
      <c r="D31" s="379"/>
      <c r="E31" s="380"/>
      <c r="F31" s="273"/>
      <c r="G31" s="274"/>
      <c r="H31" s="274"/>
      <c r="I31" s="274"/>
      <c r="J31" s="274"/>
      <c r="K31" s="274"/>
      <c r="L31" s="274"/>
      <c r="M31" s="274"/>
      <c r="N31" s="274"/>
      <c r="O31" s="211"/>
      <c r="P31" s="187"/>
      <c r="Q31" s="379"/>
      <c r="R31" s="380"/>
      <c r="S31" s="388" t="s">
        <v>456</v>
      </c>
      <c r="T31" s="389"/>
      <c r="U31" s="390"/>
      <c r="V31" s="391"/>
      <c r="W31" s="392"/>
      <c r="X31" s="392"/>
      <c r="Y31" s="392"/>
      <c r="Z31" s="392"/>
      <c r="AA31" s="392"/>
      <c r="AB31" s="392"/>
      <c r="AC31" s="392"/>
      <c r="AD31" s="393"/>
      <c r="AH31" s="10"/>
    </row>
    <row r="32" spans="2:39" s="58" customFormat="1" ht="16.2" customHeight="1">
      <c r="B32" s="57"/>
      <c r="C32" s="381"/>
      <c r="D32" s="192"/>
      <c r="E32" s="382"/>
      <c r="F32" s="197"/>
      <c r="G32" s="198"/>
      <c r="H32" s="198"/>
      <c r="I32" s="198"/>
      <c r="J32" s="198"/>
      <c r="K32" s="198"/>
      <c r="L32" s="198"/>
      <c r="M32" s="198"/>
      <c r="N32" s="198"/>
      <c r="O32" s="212"/>
      <c r="P32" s="381"/>
      <c r="Q32" s="192"/>
      <c r="R32" s="382"/>
      <c r="S32" s="394" t="s">
        <v>457</v>
      </c>
      <c r="T32" s="395"/>
      <c r="U32" s="396"/>
      <c r="V32" s="397"/>
      <c r="W32" s="398"/>
      <c r="X32" s="398"/>
      <c r="Y32" s="398"/>
      <c r="Z32" s="398"/>
      <c r="AA32" s="398"/>
      <c r="AB32" s="398"/>
      <c r="AC32" s="398"/>
      <c r="AD32" s="399"/>
      <c r="AF32" s="91"/>
    </row>
    <row r="33" spans="2:33" ht="18" customHeight="1">
      <c r="B33" s="36"/>
      <c r="C33" s="352" t="s">
        <v>480</v>
      </c>
      <c r="D33" s="353"/>
      <c r="E33" s="354"/>
      <c r="F33" s="355"/>
      <c r="G33" s="255"/>
      <c r="H33" s="255"/>
      <c r="I33" s="255"/>
      <c r="J33" s="255"/>
      <c r="K33" s="255"/>
      <c r="L33" s="255"/>
      <c r="M33" s="255"/>
      <c r="N33" s="255"/>
      <c r="O33" s="356"/>
      <c r="P33" s="352" t="s">
        <v>432</v>
      </c>
      <c r="Q33" s="353"/>
      <c r="R33" s="354"/>
      <c r="S33" s="201"/>
      <c r="T33" s="202"/>
      <c r="U33" s="202"/>
      <c r="V33" s="203"/>
      <c r="W33" s="352" t="s">
        <v>433</v>
      </c>
      <c r="X33" s="353"/>
      <c r="Y33" s="354"/>
      <c r="Z33" s="201"/>
      <c r="AA33" s="202"/>
      <c r="AB33" s="202"/>
      <c r="AC33" s="202"/>
      <c r="AD33" s="203"/>
    </row>
    <row r="34" spans="2:33" ht="18" customHeight="1">
      <c r="B34" s="36"/>
      <c r="C34" s="284" t="s">
        <v>384</v>
      </c>
      <c r="D34" s="366"/>
      <c r="E34" s="367"/>
      <c r="F34" s="357"/>
      <c r="G34" s="261"/>
      <c r="H34" s="261"/>
      <c r="I34" s="261"/>
      <c r="J34" s="261"/>
      <c r="K34" s="261"/>
      <c r="L34" s="261"/>
      <c r="M34" s="261"/>
      <c r="N34" s="261"/>
      <c r="O34" s="358"/>
      <c r="P34" s="284" t="s">
        <v>53</v>
      </c>
      <c r="Q34" s="285"/>
      <c r="R34" s="286"/>
      <c r="S34" s="204"/>
      <c r="T34" s="205"/>
      <c r="U34" s="205"/>
      <c r="V34" s="212"/>
      <c r="W34" s="368" t="s">
        <v>58</v>
      </c>
      <c r="X34" s="285"/>
      <c r="Y34" s="286"/>
      <c r="Z34" s="204"/>
      <c r="AA34" s="205"/>
      <c r="AB34" s="205"/>
      <c r="AC34" s="205"/>
      <c r="AD34" s="212"/>
    </row>
    <row r="35" spans="2:33" ht="29.1" customHeight="1">
      <c r="B35" s="36"/>
      <c r="C35" s="369" t="s">
        <v>460</v>
      </c>
      <c r="D35" s="370"/>
      <c r="E35" s="371"/>
      <c r="F35" s="372"/>
      <c r="G35" s="373"/>
      <c r="H35" s="373"/>
      <c r="I35" s="373"/>
      <c r="J35" s="373"/>
      <c r="K35" s="373"/>
      <c r="L35" s="373"/>
      <c r="M35" s="373"/>
      <c r="N35" s="373"/>
      <c r="O35" s="373"/>
      <c r="P35" s="373"/>
      <c r="Q35" s="373"/>
      <c r="R35" s="374" t="s">
        <v>434</v>
      </c>
      <c r="S35" s="375"/>
      <c r="T35" s="352" t="s">
        <v>435</v>
      </c>
      <c r="U35" s="353"/>
      <c r="V35" s="353"/>
      <c r="W35" s="353"/>
      <c r="X35" s="353"/>
      <c r="Y35" s="353"/>
      <c r="Z35" s="353"/>
      <c r="AA35" s="354"/>
      <c r="AB35" s="194"/>
      <c r="AC35" s="195"/>
      <c r="AD35" s="196"/>
    </row>
    <row r="36" spans="2:33" ht="21" customHeight="1">
      <c r="B36" s="36"/>
      <c r="C36" s="376" t="s">
        <v>461</v>
      </c>
      <c r="D36" s="377"/>
      <c r="E36" s="378"/>
      <c r="F36" s="359" t="s">
        <v>423</v>
      </c>
      <c r="G36" s="360"/>
      <c r="H36" s="360"/>
      <c r="I36" s="360"/>
      <c r="J36" s="360"/>
      <c r="K36" s="360"/>
      <c r="L36" s="361"/>
      <c r="M36" s="361"/>
      <c r="N36" s="360"/>
      <c r="O36" s="360"/>
      <c r="P36" s="360"/>
      <c r="Q36" s="360"/>
      <c r="R36" s="360"/>
      <c r="S36" s="362"/>
      <c r="T36" s="284" t="s">
        <v>77</v>
      </c>
      <c r="U36" s="285"/>
      <c r="V36" s="285"/>
      <c r="W36" s="285"/>
      <c r="X36" s="285"/>
      <c r="Y36" s="285"/>
      <c r="Z36" s="285"/>
      <c r="AA36" s="286"/>
      <c r="AB36" s="197"/>
      <c r="AC36" s="198"/>
      <c r="AD36" s="199"/>
      <c r="AG36" s="10"/>
    </row>
    <row r="37" spans="2:33" ht="15" customHeight="1">
      <c r="B37" s="36"/>
      <c r="C37" s="225" t="s">
        <v>78</v>
      </c>
      <c r="D37" s="225"/>
      <c r="E37" s="225"/>
      <c r="F37" s="225"/>
      <c r="G37" s="225"/>
      <c r="H37" s="225"/>
      <c r="I37" s="225"/>
      <c r="J37" s="225"/>
      <c r="K37" s="225"/>
      <c r="L37" s="225"/>
      <c r="M37" s="225"/>
      <c r="N37" s="225"/>
      <c r="O37" s="225"/>
      <c r="P37" s="225"/>
      <c r="Q37" s="225"/>
      <c r="R37" s="225"/>
      <c r="S37" s="225"/>
      <c r="T37" s="98"/>
      <c r="U37" s="98"/>
      <c r="V37" s="98"/>
      <c r="W37" s="98"/>
      <c r="X37" s="98"/>
      <c r="Y37" s="98"/>
      <c r="Z37" s="6"/>
      <c r="AA37" s="6"/>
      <c r="AB37" s="6"/>
      <c r="AC37" s="6"/>
      <c r="AD37" s="6"/>
    </row>
    <row r="38" spans="2:33" ht="15" customHeight="1">
      <c r="B38" s="36"/>
      <c r="C38" s="291" t="s">
        <v>79</v>
      </c>
      <c r="D38" s="291"/>
      <c r="E38" s="291"/>
      <c r="F38" s="291"/>
      <c r="G38" s="291"/>
      <c r="H38" s="291"/>
      <c r="I38" s="291"/>
      <c r="J38" s="291"/>
      <c r="K38" s="291"/>
      <c r="L38" s="291"/>
      <c r="M38" s="291"/>
      <c r="N38" s="291"/>
      <c r="O38" s="291"/>
      <c r="P38" s="291"/>
      <c r="Q38" s="291"/>
      <c r="R38" s="291"/>
      <c r="S38" s="291"/>
      <c r="T38" s="51"/>
      <c r="U38" s="51"/>
      <c r="V38" s="51"/>
      <c r="W38" s="51"/>
      <c r="X38" s="51"/>
      <c r="Y38" s="51"/>
      <c r="Z38" s="51"/>
      <c r="AA38" s="51"/>
      <c r="AB38" s="51"/>
      <c r="AC38" s="51"/>
      <c r="AD38" s="51"/>
    </row>
    <row r="39" spans="2:33" ht="16.2" customHeight="1">
      <c r="B39" s="36"/>
      <c r="C39" s="215" t="s">
        <v>458</v>
      </c>
      <c r="D39" s="186"/>
      <c r="E39" s="216"/>
      <c r="F39" s="194"/>
      <c r="G39" s="195"/>
      <c r="H39" s="195"/>
      <c r="I39" s="195"/>
      <c r="J39" s="195"/>
      <c r="K39" s="195"/>
      <c r="L39" s="195"/>
      <c r="M39" s="195"/>
      <c r="N39" s="195"/>
      <c r="O39" s="203"/>
      <c r="P39" s="215" t="s">
        <v>459</v>
      </c>
      <c r="Q39" s="186"/>
      <c r="R39" s="216"/>
      <c r="S39" s="383" t="s">
        <v>455</v>
      </c>
      <c r="T39" s="384"/>
      <c r="U39" s="385"/>
      <c r="V39" s="386"/>
      <c r="W39" s="386"/>
      <c r="X39" s="386"/>
      <c r="Y39" s="386"/>
      <c r="Z39" s="386"/>
      <c r="AA39" s="386"/>
      <c r="AB39" s="386"/>
      <c r="AC39" s="386"/>
      <c r="AD39" s="387"/>
    </row>
    <row r="40" spans="2:33" ht="16.2" customHeight="1">
      <c r="B40" s="36"/>
      <c r="C40" s="187"/>
      <c r="D40" s="379"/>
      <c r="E40" s="380"/>
      <c r="F40" s="273"/>
      <c r="G40" s="274"/>
      <c r="H40" s="274"/>
      <c r="I40" s="274"/>
      <c r="J40" s="274"/>
      <c r="K40" s="274"/>
      <c r="L40" s="274"/>
      <c r="M40" s="274"/>
      <c r="N40" s="274"/>
      <c r="O40" s="211"/>
      <c r="P40" s="187"/>
      <c r="Q40" s="379"/>
      <c r="R40" s="380"/>
      <c r="S40" s="388" t="s">
        <v>456</v>
      </c>
      <c r="T40" s="389"/>
      <c r="U40" s="390"/>
      <c r="V40" s="391"/>
      <c r="W40" s="392"/>
      <c r="X40" s="392"/>
      <c r="Y40" s="392"/>
      <c r="Z40" s="392"/>
      <c r="AA40" s="392"/>
      <c r="AB40" s="392"/>
      <c r="AC40" s="392"/>
      <c r="AD40" s="393"/>
    </row>
    <row r="41" spans="2:33" s="58" customFormat="1" ht="16.2" customHeight="1">
      <c r="B41" s="57"/>
      <c r="C41" s="381"/>
      <c r="D41" s="192"/>
      <c r="E41" s="382"/>
      <c r="F41" s="197"/>
      <c r="G41" s="198"/>
      <c r="H41" s="198"/>
      <c r="I41" s="198"/>
      <c r="J41" s="198"/>
      <c r="K41" s="198"/>
      <c r="L41" s="198"/>
      <c r="M41" s="198"/>
      <c r="N41" s="198"/>
      <c r="O41" s="212"/>
      <c r="P41" s="381"/>
      <c r="Q41" s="192"/>
      <c r="R41" s="382"/>
      <c r="S41" s="394" t="s">
        <v>457</v>
      </c>
      <c r="T41" s="395"/>
      <c r="U41" s="396"/>
      <c r="V41" s="397"/>
      <c r="W41" s="398"/>
      <c r="X41" s="398"/>
      <c r="Y41" s="398"/>
      <c r="Z41" s="398"/>
      <c r="AA41" s="398"/>
      <c r="AB41" s="398"/>
      <c r="AC41" s="398"/>
      <c r="AD41" s="399"/>
      <c r="AF41" s="91"/>
    </row>
    <row r="42" spans="2:33" ht="18" customHeight="1">
      <c r="B42" s="36"/>
      <c r="C42" s="352" t="s">
        <v>480</v>
      </c>
      <c r="D42" s="353"/>
      <c r="E42" s="354"/>
      <c r="F42" s="355"/>
      <c r="G42" s="255"/>
      <c r="H42" s="255"/>
      <c r="I42" s="255"/>
      <c r="J42" s="255"/>
      <c r="K42" s="255"/>
      <c r="L42" s="255"/>
      <c r="M42" s="255"/>
      <c r="N42" s="255"/>
      <c r="O42" s="356"/>
      <c r="P42" s="352" t="s">
        <v>432</v>
      </c>
      <c r="Q42" s="353"/>
      <c r="R42" s="354"/>
      <c r="S42" s="201"/>
      <c r="T42" s="202"/>
      <c r="U42" s="202"/>
      <c r="V42" s="203"/>
      <c r="W42" s="352" t="s">
        <v>433</v>
      </c>
      <c r="X42" s="353"/>
      <c r="Y42" s="354"/>
      <c r="Z42" s="201"/>
      <c r="AA42" s="202"/>
      <c r="AB42" s="202"/>
      <c r="AC42" s="202"/>
      <c r="AD42" s="203"/>
    </row>
    <row r="43" spans="2:33" s="48" customFormat="1" ht="18" customHeight="1">
      <c r="B43" s="46"/>
      <c r="C43" s="284" t="s">
        <v>384</v>
      </c>
      <c r="D43" s="366"/>
      <c r="E43" s="367"/>
      <c r="F43" s="357"/>
      <c r="G43" s="261"/>
      <c r="H43" s="261"/>
      <c r="I43" s="261"/>
      <c r="J43" s="261"/>
      <c r="K43" s="261"/>
      <c r="L43" s="261"/>
      <c r="M43" s="261"/>
      <c r="N43" s="261"/>
      <c r="O43" s="358"/>
      <c r="P43" s="284" t="s">
        <v>53</v>
      </c>
      <c r="Q43" s="285"/>
      <c r="R43" s="286"/>
      <c r="S43" s="204"/>
      <c r="T43" s="205"/>
      <c r="U43" s="205"/>
      <c r="V43" s="212"/>
      <c r="W43" s="368" t="s">
        <v>58</v>
      </c>
      <c r="X43" s="285"/>
      <c r="Y43" s="286"/>
      <c r="Z43" s="204"/>
      <c r="AA43" s="205"/>
      <c r="AB43" s="205"/>
      <c r="AC43" s="205"/>
      <c r="AD43" s="212"/>
      <c r="AF43" s="95"/>
    </row>
    <row r="44" spans="2:33" ht="29.1" customHeight="1">
      <c r="B44" s="36"/>
      <c r="C44" s="369" t="s">
        <v>460</v>
      </c>
      <c r="D44" s="370"/>
      <c r="E44" s="371"/>
      <c r="F44" s="372"/>
      <c r="G44" s="373"/>
      <c r="H44" s="373"/>
      <c r="I44" s="373"/>
      <c r="J44" s="373"/>
      <c r="K44" s="373"/>
      <c r="L44" s="373"/>
      <c r="M44" s="373"/>
      <c r="N44" s="373"/>
      <c r="O44" s="373"/>
      <c r="P44" s="373"/>
      <c r="Q44" s="373"/>
      <c r="R44" s="374" t="s">
        <v>434</v>
      </c>
      <c r="S44" s="375"/>
      <c r="T44" s="352" t="s">
        <v>435</v>
      </c>
      <c r="U44" s="353"/>
      <c r="V44" s="353"/>
      <c r="W44" s="353"/>
      <c r="X44" s="353"/>
      <c r="Y44" s="353"/>
      <c r="Z44" s="353"/>
      <c r="AA44" s="354"/>
      <c r="AB44" s="194"/>
      <c r="AC44" s="195"/>
      <c r="AD44" s="196"/>
    </row>
    <row r="45" spans="2:33" ht="21" customHeight="1">
      <c r="B45" s="36"/>
      <c r="C45" s="376" t="s">
        <v>461</v>
      </c>
      <c r="D45" s="377"/>
      <c r="E45" s="378"/>
      <c r="F45" s="359" t="s">
        <v>423</v>
      </c>
      <c r="G45" s="360"/>
      <c r="H45" s="360"/>
      <c r="I45" s="360"/>
      <c r="J45" s="360"/>
      <c r="K45" s="360"/>
      <c r="L45" s="361"/>
      <c r="M45" s="361"/>
      <c r="N45" s="360"/>
      <c r="O45" s="360"/>
      <c r="P45" s="360"/>
      <c r="Q45" s="360"/>
      <c r="R45" s="360"/>
      <c r="S45" s="362"/>
      <c r="T45" s="284" t="s">
        <v>77</v>
      </c>
      <c r="U45" s="285"/>
      <c r="V45" s="285"/>
      <c r="W45" s="285"/>
      <c r="X45" s="285"/>
      <c r="Y45" s="285"/>
      <c r="Z45" s="285"/>
      <c r="AA45" s="286"/>
      <c r="AB45" s="197"/>
      <c r="AC45" s="198"/>
      <c r="AD45" s="199"/>
      <c r="AG45" s="10"/>
    </row>
    <row r="46" spans="2:33" ht="15" customHeight="1" thickBot="1">
      <c r="B46" s="36"/>
      <c r="C46" s="363" t="s">
        <v>537</v>
      </c>
      <c r="D46" s="363"/>
      <c r="E46" s="363"/>
      <c r="F46" s="363"/>
      <c r="G46" s="363"/>
      <c r="H46" s="363"/>
      <c r="I46" s="363"/>
      <c r="J46" s="363"/>
      <c r="K46" s="363"/>
      <c r="L46" s="363"/>
      <c r="M46" s="363"/>
      <c r="N46" s="363"/>
      <c r="O46" s="363"/>
      <c r="P46" s="363"/>
      <c r="Q46" s="363"/>
      <c r="R46" s="363"/>
      <c r="S46" s="363"/>
      <c r="T46" s="59"/>
      <c r="U46" s="59"/>
      <c r="V46" s="59"/>
      <c r="W46" s="59"/>
      <c r="X46" s="59"/>
      <c r="Y46" s="59"/>
      <c r="Z46" s="59"/>
      <c r="AA46" s="59"/>
      <c r="AB46" s="59"/>
      <c r="AC46" s="59"/>
      <c r="AD46" s="59"/>
    </row>
    <row r="47" spans="2:33" ht="15" customHeight="1" thickTop="1" thickBot="1">
      <c r="B47" s="36"/>
      <c r="C47" s="9"/>
      <c r="E47" s="226" t="s">
        <v>516</v>
      </c>
      <c r="F47" s="227"/>
      <c r="H47" s="99"/>
      <c r="I47" s="364" t="s">
        <v>80</v>
      </c>
      <c r="J47" s="364"/>
      <c r="K47" s="364"/>
      <c r="L47" s="364"/>
      <c r="M47" s="364"/>
      <c r="N47" s="205"/>
      <c r="O47" s="205"/>
      <c r="P47" s="205"/>
      <c r="Q47" s="205"/>
      <c r="R47" s="205"/>
      <c r="S47" s="205"/>
      <c r="T47" s="205"/>
      <c r="U47" s="205"/>
      <c r="V47" s="205"/>
      <c r="W47" s="205"/>
      <c r="X47" s="173" t="s">
        <v>81</v>
      </c>
      <c r="Y47" s="173"/>
      <c r="Z47" s="365"/>
      <c r="AA47" s="365"/>
      <c r="AB47" s="365"/>
      <c r="AC47" s="340" t="s">
        <v>82</v>
      </c>
      <c r="AD47" s="340"/>
    </row>
    <row r="48" spans="2:33" s="48" customFormat="1" ht="12" customHeight="1" thickTop="1">
      <c r="B48" s="46"/>
      <c r="C48" s="100"/>
      <c r="D48" s="347"/>
      <c r="E48" s="347"/>
      <c r="F48" s="347"/>
      <c r="G48" s="101"/>
      <c r="H48" s="100"/>
      <c r="I48" s="344" t="s">
        <v>83</v>
      </c>
      <c r="J48" s="344"/>
      <c r="K48" s="344"/>
      <c r="L48" s="344"/>
      <c r="M48" s="344"/>
      <c r="N48" s="344"/>
      <c r="O48" s="100"/>
      <c r="P48" s="100"/>
      <c r="Q48" s="100"/>
      <c r="R48" s="100"/>
      <c r="S48" s="100"/>
      <c r="T48" s="100"/>
      <c r="U48" s="100"/>
      <c r="V48" s="100"/>
      <c r="X48" s="348" t="s">
        <v>84</v>
      </c>
      <c r="Y48" s="348"/>
      <c r="Z48" s="348"/>
      <c r="AA48" s="348"/>
      <c r="AB48" s="348"/>
      <c r="AC48" s="100"/>
      <c r="AD48" s="100"/>
      <c r="AF48" s="95"/>
    </row>
    <row r="49" spans="2:32" ht="18" customHeight="1">
      <c r="B49" s="36"/>
      <c r="C49" s="3" t="s">
        <v>0</v>
      </c>
      <c r="D49" s="340" t="s">
        <v>436</v>
      </c>
      <c r="E49" s="340"/>
      <c r="F49" s="340"/>
      <c r="G49" s="340"/>
      <c r="H49" s="340"/>
      <c r="I49" s="340"/>
      <c r="J49" s="340"/>
      <c r="K49" s="340"/>
      <c r="L49" s="340"/>
      <c r="M49" s="340"/>
      <c r="N49" s="340"/>
      <c r="O49" s="340"/>
      <c r="P49" s="340"/>
      <c r="Q49" s="340"/>
      <c r="R49" s="340"/>
      <c r="S49" s="340"/>
      <c r="T49" s="340"/>
      <c r="U49" s="340"/>
      <c r="V49" s="340"/>
      <c r="W49" s="340"/>
      <c r="X49" s="340"/>
      <c r="Y49" s="340"/>
      <c r="Z49" s="340"/>
      <c r="AA49" s="340"/>
      <c r="AB49" s="340"/>
      <c r="AC49" s="340"/>
      <c r="AD49" s="340"/>
    </row>
    <row r="50" spans="2:32" ht="15" customHeight="1">
      <c r="B50" s="36"/>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row>
    <row r="51" spans="2:32" ht="21" customHeight="1">
      <c r="B51" s="36"/>
      <c r="C51" s="349" t="s">
        <v>85</v>
      </c>
      <c r="D51" s="349"/>
      <c r="E51" s="350"/>
      <c r="F51" s="350"/>
      <c r="G51" s="102" t="s">
        <v>6</v>
      </c>
      <c r="H51" s="351"/>
      <c r="I51" s="351"/>
      <c r="J51" s="102" t="s">
        <v>7</v>
      </c>
      <c r="K51" s="351"/>
      <c r="L51" s="351"/>
      <c r="M51" s="102" t="s">
        <v>8</v>
      </c>
      <c r="N51" s="99"/>
      <c r="O51" s="349" t="s">
        <v>437</v>
      </c>
      <c r="P51" s="349"/>
      <c r="Q51" s="349"/>
      <c r="R51" s="342" t="str">
        <f>'入学願書 1'!I12 &amp; " " &amp;'入学願書 1'!K13 &amp; " " &amp; '入学願書 1'!Q13 &amp; ""</f>
        <v xml:space="preserve">  </v>
      </c>
      <c r="S51" s="342"/>
      <c r="T51" s="342"/>
      <c r="U51" s="342"/>
      <c r="V51" s="342"/>
      <c r="W51" s="342"/>
      <c r="X51" s="342"/>
      <c r="Y51" s="342"/>
      <c r="Z51" s="343" t="s">
        <v>86</v>
      </c>
      <c r="AA51" s="343"/>
      <c r="AB51" s="103"/>
      <c r="AC51" s="103"/>
      <c r="AD51" s="103"/>
    </row>
    <row r="52" spans="2:32" s="66" customFormat="1" ht="12" customHeight="1">
      <c r="B52" s="64"/>
      <c r="C52" s="344" t="s">
        <v>87</v>
      </c>
      <c r="D52" s="344"/>
      <c r="E52" s="64"/>
      <c r="F52" s="345" t="s">
        <v>11</v>
      </c>
      <c r="G52" s="345"/>
      <c r="H52" s="64"/>
      <c r="I52" s="345" t="s">
        <v>12</v>
      </c>
      <c r="J52" s="345"/>
      <c r="K52" s="64"/>
      <c r="L52" s="345" t="s">
        <v>13</v>
      </c>
      <c r="M52" s="345"/>
      <c r="N52" s="64"/>
      <c r="O52" s="346" t="s">
        <v>88</v>
      </c>
      <c r="P52" s="346"/>
      <c r="Q52" s="346"/>
      <c r="R52" s="104"/>
      <c r="S52" s="64"/>
      <c r="T52" s="64"/>
      <c r="U52" s="64"/>
      <c r="V52" s="64"/>
      <c r="W52" s="64"/>
      <c r="X52" s="64"/>
      <c r="Y52" s="64"/>
      <c r="Z52" s="64" t="s">
        <v>89</v>
      </c>
      <c r="AA52" s="64"/>
      <c r="AB52" s="64"/>
      <c r="AC52" s="64"/>
      <c r="AD52" s="64"/>
      <c r="AF52" s="105"/>
    </row>
    <row r="53" spans="2:32" ht="21" customHeight="1">
      <c r="B53" s="36"/>
      <c r="C53" s="42"/>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row>
    <row r="54" spans="2:32" ht="21" customHeight="1">
      <c r="B54" s="36"/>
      <c r="C54" s="42"/>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row>
    <row r="55" spans="2:32" ht="21" customHeight="1">
      <c r="B55" s="36"/>
      <c r="C55" s="42"/>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row>
    <row r="56" spans="2:32" ht="21" customHeight="1">
      <c r="B56" s="36"/>
      <c r="C56" s="42"/>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row>
    <row r="57" spans="2:32" ht="21" customHeight="1">
      <c r="B57" s="36"/>
      <c r="C57" s="42"/>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row>
    <row r="58" spans="2:32" ht="21" customHeight="1">
      <c r="C58" s="84"/>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row>
    <row r="59" spans="2:32" ht="21" customHeight="1"/>
    <row r="60" spans="2:32" ht="21" customHeight="1"/>
    <row r="61" spans="2:32" ht="21" customHeight="1"/>
    <row r="62" spans="2:32" ht="21" customHeight="1"/>
    <row r="63" spans="2:32" ht="21" customHeight="1"/>
    <row r="64" spans="2:32" ht="21" customHeight="1"/>
    <row r="65" spans="4:32" ht="21" customHeight="1"/>
    <row r="66" spans="4:32" ht="21" customHeight="1"/>
    <row r="67" spans="4:32" ht="21" customHeight="1"/>
    <row r="68" spans="4:32" ht="21" customHeight="1"/>
    <row r="69" spans="4:32" ht="21" customHeight="1"/>
    <row r="70" spans="4:32" s="34" customFormat="1" ht="21" customHeight="1">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106"/>
    </row>
    <row r="71" spans="4:32" s="34" customFormat="1" ht="21" customHeight="1">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106"/>
    </row>
    <row r="72" spans="4:32" s="34" customFormat="1" ht="21" customHeight="1">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106"/>
    </row>
    <row r="73" spans="4:32" s="34" customFormat="1" ht="21" customHeight="1">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106"/>
    </row>
    <row r="74" spans="4:32" s="34" customFormat="1" ht="21" customHeight="1">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106"/>
    </row>
    <row r="75" spans="4:32" s="34" customFormat="1" ht="21" customHeight="1">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106"/>
    </row>
    <row r="76" spans="4:32" s="34" customFormat="1" ht="21" customHeight="1">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106"/>
    </row>
    <row r="77" spans="4:32" s="34" customFormat="1" ht="21" customHeight="1">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106"/>
    </row>
    <row r="78" spans="4:32" s="34" customFormat="1" ht="21" customHeight="1">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106"/>
    </row>
    <row r="79" spans="4:32" s="34" customFormat="1" ht="21" customHeight="1">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106"/>
    </row>
    <row r="80" spans="4:32" s="34" customFormat="1" ht="21" customHeight="1">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106"/>
    </row>
    <row r="81" spans="4:32" s="34" customFormat="1" ht="21" customHeight="1">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106"/>
    </row>
    <row r="82" spans="4:32" s="34" customFormat="1" ht="21" customHeight="1">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106"/>
    </row>
    <row r="83" spans="4:32" s="34" customFormat="1" ht="21" customHeight="1">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106"/>
    </row>
    <row r="84" spans="4:32" s="34" customFormat="1" ht="21" customHeight="1">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106"/>
    </row>
    <row r="85" spans="4:32" s="34" customFormat="1" ht="21" customHeight="1">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106"/>
    </row>
    <row r="86" spans="4:32" s="34" customFormat="1" ht="21" customHeight="1">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106"/>
    </row>
    <row r="87" spans="4:32" s="34" customFormat="1" ht="21" customHeight="1">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106"/>
    </row>
    <row r="88" spans="4:32" s="34" customFormat="1" ht="21" customHeight="1">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106"/>
    </row>
    <row r="89" spans="4:32" s="34" customFormat="1" ht="21" customHeight="1">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106"/>
    </row>
    <row r="90" spans="4:32" s="34" customFormat="1" ht="21" customHeight="1">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106"/>
    </row>
    <row r="91" spans="4:32" s="34" customFormat="1" ht="21" customHeight="1">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106"/>
    </row>
    <row r="92" spans="4:32" s="34" customFormat="1" ht="21" customHeight="1">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106"/>
    </row>
    <row r="93" spans="4:32" s="34" customFormat="1" ht="21" customHeight="1">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106"/>
    </row>
    <row r="94" spans="4:32" s="34" customFormat="1" ht="21" customHeight="1">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106"/>
    </row>
    <row r="95" spans="4:32" s="34" customFormat="1" ht="21" customHeight="1">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106"/>
    </row>
    <row r="96" spans="4:32" s="34" customFormat="1" ht="21" customHeight="1">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106"/>
    </row>
    <row r="97" spans="4:32" s="34" customFormat="1" ht="21" customHeight="1">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106"/>
    </row>
    <row r="98" spans="4:32" s="34" customFormat="1" ht="21" customHeight="1">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106"/>
    </row>
    <row r="99" spans="4:32" s="34" customFormat="1" ht="21" customHeight="1">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106"/>
    </row>
    <row r="100" spans="4:32" s="34" customFormat="1" ht="21" customHeight="1">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106"/>
    </row>
    <row r="101" spans="4:32" s="34" customFormat="1" ht="21" customHeight="1">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106"/>
    </row>
    <row r="102" spans="4:32" s="34" customFormat="1" ht="21" customHeight="1">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106"/>
    </row>
    <row r="103" spans="4:32" s="34" customFormat="1" ht="21" customHeight="1">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106"/>
    </row>
    <row r="104" spans="4:32" s="34" customFormat="1" ht="21" customHeight="1">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106"/>
    </row>
    <row r="105" spans="4:32" s="34" customFormat="1" ht="21" customHeight="1">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106"/>
    </row>
    <row r="106" spans="4:32" s="34" customFormat="1" ht="21" customHeight="1">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106"/>
    </row>
    <row r="107" spans="4:32" s="34" customFormat="1" ht="21" customHeight="1">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106"/>
    </row>
    <row r="108" spans="4:32" s="34" customFormat="1" ht="21" customHeight="1">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106"/>
    </row>
    <row r="109" spans="4:32" s="34" customFormat="1" ht="21" customHeight="1">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106"/>
    </row>
    <row r="110" spans="4:32" s="34" customFormat="1" ht="21" customHeight="1">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106"/>
    </row>
    <row r="111" spans="4:32" s="34" customFormat="1" ht="21" customHeight="1">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106"/>
    </row>
    <row r="112" spans="4:32" s="34" customFormat="1" ht="21" customHeight="1">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106"/>
    </row>
    <row r="113" spans="4:32" s="34" customFormat="1" ht="21" customHeight="1">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106"/>
    </row>
    <row r="114" spans="4:32" s="34" customFormat="1" ht="21" customHeight="1">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106"/>
    </row>
    <row r="115" spans="4:32" s="34" customFormat="1" ht="21" customHeight="1">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106"/>
    </row>
    <row r="116" spans="4:32" s="34" customFormat="1" ht="21" customHeight="1">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106"/>
    </row>
    <row r="117" spans="4:32" s="34" customFormat="1" ht="21" customHeight="1">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106"/>
    </row>
    <row r="118" spans="4:32" s="34" customFormat="1" ht="21" customHeight="1">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106"/>
    </row>
    <row r="119" spans="4:32" s="34" customFormat="1" ht="21" customHeight="1">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106"/>
    </row>
    <row r="120" spans="4:32" s="34" customFormat="1" ht="21" customHeight="1">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106"/>
    </row>
    <row r="121" spans="4:32" s="34" customFormat="1" ht="21" customHeight="1">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106"/>
    </row>
    <row r="122" spans="4:32" s="34" customFormat="1" ht="21" customHeight="1">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106"/>
    </row>
    <row r="123" spans="4:32" s="34" customFormat="1" ht="21" customHeight="1">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106"/>
    </row>
    <row r="124" spans="4:32" s="34" customFormat="1" ht="21" customHeight="1">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106"/>
    </row>
    <row r="125" spans="4:32" s="34" customFormat="1" ht="21" customHeight="1">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106"/>
    </row>
    <row r="126" spans="4:32" s="34" customFormat="1" ht="21" customHeight="1">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106"/>
    </row>
    <row r="127" spans="4:32" s="34" customFormat="1" ht="21" customHeight="1">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106"/>
    </row>
    <row r="128" spans="4:32" s="34" customFormat="1" ht="21" customHeight="1">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106"/>
    </row>
    <row r="129" spans="4:32" s="34" customFormat="1" ht="21" customHeight="1">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106"/>
    </row>
    <row r="130" spans="4:32" s="34" customFormat="1" ht="21" customHeight="1">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106"/>
    </row>
    <row r="131" spans="4:32" s="34" customFormat="1" ht="21" customHeight="1">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106"/>
    </row>
    <row r="132" spans="4:32" s="34" customFormat="1" ht="21" customHeight="1">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106"/>
    </row>
    <row r="133" spans="4:32" s="34" customFormat="1" ht="21" customHeight="1">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106"/>
    </row>
    <row r="134" spans="4:32" s="34" customFormat="1" ht="21" customHeight="1">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106"/>
    </row>
    <row r="135" spans="4:32" s="34" customFormat="1" ht="21" customHeight="1">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106"/>
    </row>
    <row r="136" spans="4:32" s="34" customFormat="1" ht="21" customHeight="1">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106"/>
    </row>
    <row r="137" spans="4:32" s="34" customFormat="1" ht="21" customHeight="1">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106"/>
    </row>
    <row r="138" spans="4:32" s="34" customFormat="1" ht="21" customHeight="1">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106"/>
    </row>
    <row r="139" spans="4:32" s="34" customFormat="1" ht="21" customHeight="1">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106"/>
    </row>
    <row r="140" spans="4:32" s="34" customFormat="1" ht="21" customHeight="1">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106"/>
    </row>
    <row r="141" spans="4:32" s="34" customFormat="1" ht="21" customHeight="1">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106"/>
    </row>
    <row r="142" spans="4:32" s="34" customFormat="1" ht="21" customHeight="1">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106"/>
    </row>
    <row r="143" spans="4:32" s="34" customFormat="1" ht="21" customHeight="1">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106"/>
    </row>
    <row r="144" spans="4:32" s="34" customFormat="1" ht="21" customHeight="1">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106"/>
    </row>
    <row r="145" spans="4:32" s="34" customFormat="1" ht="21" customHeight="1">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106"/>
    </row>
    <row r="146" spans="4:32" s="34" customFormat="1" ht="21" customHeight="1">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106"/>
    </row>
    <row r="147" spans="4:32" s="34" customFormat="1" ht="21" customHeight="1">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106"/>
    </row>
    <row r="148" spans="4:32" s="34" customFormat="1" ht="21" customHeight="1">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106"/>
    </row>
    <row r="149" spans="4:32" s="34" customFormat="1" ht="21" customHeight="1">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106"/>
    </row>
    <row r="150" spans="4:32" s="34" customFormat="1" ht="21" customHeight="1">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106"/>
    </row>
    <row r="151" spans="4:32" s="34" customFormat="1" ht="21" customHeight="1">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106"/>
    </row>
    <row r="152" spans="4:32" s="34" customFormat="1" ht="21" customHeight="1">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106"/>
    </row>
    <row r="153" spans="4:32" s="34" customFormat="1" ht="21" customHeight="1">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106"/>
    </row>
    <row r="154" spans="4:32" s="34" customFormat="1" ht="21" customHeight="1">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106"/>
    </row>
    <row r="155" spans="4:32" s="34" customFormat="1" ht="21" customHeight="1">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106"/>
    </row>
  </sheetData>
  <sheetProtection algorithmName="SHA-512" hashValue="5rhOlGEuJeiXZv8MEFFTIfYmCR5BBxx2OPW/I2b2q+rJsD9PS5Fw7IYLm6xc5aCFRrPaxGmgRGrupYACvfleMg==" saltValue="8F0FD2QA6AznXLD8VCT0gQ==" spinCount="100000" sheet="1" objects="1" scenarios="1"/>
  <mergeCells count="208">
    <mergeCell ref="C4:K4"/>
    <mergeCell ref="L4:N4"/>
    <mergeCell ref="O4:Q4"/>
    <mergeCell ref="R4:V4"/>
    <mergeCell ref="W4:AA4"/>
    <mergeCell ref="AB4:AD4"/>
    <mergeCell ref="C2:AD2"/>
    <mergeCell ref="C3:K3"/>
    <mergeCell ref="L3:N3"/>
    <mergeCell ref="O3:Q3"/>
    <mergeCell ref="R3:V3"/>
    <mergeCell ref="W3:AA3"/>
    <mergeCell ref="AB3:AD3"/>
    <mergeCell ref="C6:K6"/>
    <mergeCell ref="L6:N6"/>
    <mergeCell ref="O6:Q6"/>
    <mergeCell ref="R6:V6"/>
    <mergeCell ref="W6:AA6"/>
    <mergeCell ref="AB6:AD6"/>
    <mergeCell ref="C5:K5"/>
    <mergeCell ref="L5:N5"/>
    <mergeCell ref="O5:Q5"/>
    <mergeCell ref="R5:V5"/>
    <mergeCell ref="W5:AA5"/>
    <mergeCell ref="AB5:AD5"/>
    <mergeCell ref="C8:K8"/>
    <mergeCell ref="L8:N8"/>
    <mergeCell ref="O8:Q8"/>
    <mergeCell ref="R8:V8"/>
    <mergeCell ref="W8:AA8"/>
    <mergeCell ref="AB8:AD8"/>
    <mergeCell ref="C7:K7"/>
    <mergeCell ref="L7:N7"/>
    <mergeCell ref="O7:Q7"/>
    <mergeCell ref="R7:V7"/>
    <mergeCell ref="W7:AA7"/>
    <mergeCell ref="AB7:AD7"/>
    <mergeCell ref="C10:K10"/>
    <mergeCell ref="L10:N10"/>
    <mergeCell ref="O10:Q10"/>
    <mergeCell ref="R10:V10"/>
    <mergeCell ref="W10:AA10"/>
    <mergeCell ref="AB10:AD10"/>
    <mergeCell ref="C9:K9"/>
    <mergeCell ref="L9:N9"/>
    <mergeCell ref="O9:Q9"/>
    <mergeCell ref="R9:V9"/>
    <mergeCell ref="W9:AA9"/>
    <mergeCell ref="AB9:AD9"/>
    <mergeCell ref="W15:Y15"/>
    <mergeCell ref="Z15:AD16"/>
    <mergeCell ref="C16:E16"/>
    <mergeCell ref="P16:R16"/>
    <mergeCell ref="W16:Y16"/>
    <mergeCell ref="C11:AD11"/>
    <mergeCell ref="C12:E14"/>
    <mergeCell ref="F12:O14"/>
    <mergeCell ref="P12:R14"/>
    <mergeCell ref="S12:U12"/>
    <mergeCell ref="V12:AD12"/>
    <mergeCell ref="S13:U13"/>
    <mergeCell ref="V13:AD13"/>
    <mergeCell ref="S14:U14"/>
    <mergeCell ref="V14:AD14"/>
    <mergeCell ref="S17:V17"/>
    <mergeCell ref="C18:I18"/>
    <mergeCell ref="J18:L18"/>
    <mergeCell ref="M18:P18"/>
    <mergeCell ref="Q18:S18"/>
    <mergeCell ref="T18:V18"/>
    <mergeCell ref="C15:E15"/>
    <mergeCell ref="F15:O16"/>
    <mergeCell ref="P15:R15"/>
    <mergeCell ref="S15:V16"/>
    <mergeCell ref="W18:Y18"/>
    <mergeCell ref="Z18:AD18"/>
    <mergeCell ref="C19:I19"/>
    <mergeCell ref="J19:L19"/>
    <mergeCell ref="M19:P19"/>
    <mergeCell ref="Q19:S19"/>
    <mergeCell ref="T19:V19"/>
    <mergeCell ref="W19:Y19"/>
    <mergeCell ref="Z19:AD19"/>
    <mergeCell ref="Z20:AD20"/>
    <mergeCell ref="C21:I21"/>
    <mergeCell ref="J21:L21"/>
    <mergeCell ref="M21:P21"/>
    <mergeCell ref="Q21:S21"/>
    <mergeCell ref="T21:V21"/>
    <mergeCell ref="W21:Y21"/>
    <mergeCell ref="Z21:AD21"/>
    <mergeCell ref="C20:I20"/>
    <mergeCell ref="J20:L20"/>
    <mergeCell ref="M20:P20"/>
    <mergeCell ref="Q20:S20"/>
    <mergeCell ref="T20:V20"/>
    <mergeCell ref="W20:Y20"/>
    <mergeCell ref="Z22:AD22"/>
    <mergeCell ref="C23:AD23"/>
    <mergeCell ref="C24:I24"/>
    <mergeCell ref="J24:Q24"/>
    <mergeCell ref="R24:U24"/>
    <mergeCell ref="V24:Z24"/>
    <mergeCell ref="AA24:AD24"/>
    <mergeCell ref="C22:I22"/>
    <mergeCell ref="J22:L22"/>
    <mergeCell ref="M22:P22"/>
    <mergeCell ref="Q22:S22"/>
    <mergeCell ref="T22:V22"/>
    <mergeCell ref="W22:Y22"/>
    <mergeCell ref="C25:I25"/>
    <mergeCell ref="J25:Q25"/>
    <mergeCell ref="R25:U25"/>
    <mergeCell ref="V25:Z25"/>
    <mergeCell ref="AA25:AD25"/>
    <mergeCell ref="C26:I26"/>
    <mergeCell ref="J26:Q26"/>
    <mergeCell ref="R26:U26"/>
    <mergeCell ref="V26:Z26"/>
    <mergeCell ref="AA26:AD26"/>
    <mergeCell ref="C27:I27"/>
    <mergeCell ref="J27:Q27"/>
    <mergeCell ref="R27:U27"/>
    <mergeCell ref="V27:Z27"/>
    <mergeCell ref="AA27:AD27"/>
    <mergeCell ref="C28:I28"/>
    <mergeCell ref="J28:Q28"/>
    <mergeCell ref="R28:U28"/>
    <mergeCell ref="V28:Z28"/>
    <mergeCell ref="AA28:AD28"/>
    <mergeCell ref="C29:AD29"/>
    <mergeCell ref="C30:E32"/>
    <mergeCell ref="F30:O32"/>
    <mergeCell ref="P30:R32"/>
    <mergeCell ref="S30:U30"/>
    <mergeCell ref="V30:AD30"/>
    <mergeCell ref="S31:U31"/>
    <mergeCell ref="V31:AD31"/>
    <mergeCell ref="S32:U32"/>
    <mergeCell ref="V32:AD32"/>
    <mergeCell ref="C33:E33"/>
    <mergeCell ref="F33:O34"/>
    <mergeCell ref="P33:R33"/>
    <mergeCell ref="S33:V34"/>
    <mergeCell ref="W33:Y33"/>
    <mergeCell ref="Z33:AD34"/>
    <mergeCell ref="C34:E34"/>
    <mergeCell ref="P34:R34"/>
    <mergeCell ref="W34:Y34"/>
    <mergeCell ref="C37:S37"/>
    <mergeCell ref="C38:S38"/>
    <mergeCell ref="C39:E41"/>
    <mergeCell ref="F39:O41"/>
    <mergeCell ref="P39:R41"/>
    <mergeCell ref="S39:U39"/>
    <mergeCell ref="C35:E35"/>
    <mergeCell ref="F35:Q35"/>
    <mergeCell ref="R35:S35"/>
    <mergeCell ref="T35:AA35"/>
    <mergeCell ref="V39:AD39"/>
    <mergeCell ref="S40:U40"/>
    <mergeCell ref="V40:AD40"/>
    <mergeCell ref="S41:U41"/>
    <mergeCell ref="V41:AD41"/>
    <mergeCell ref="AB35:AD36"/>
    <mergeCell ref="C36:E36"/>
    <mergeCell ref="F36:S36"/>
    <mergeCell ref="T36:AA36"/>
    <mergeCell ref="C42:E42"/>
    <mergeCell ref="F42:O43"/>
    <mergeCell ref="P42:R42"/>
    <mergeCell ref="S42:V43"/>
    <mergeCell ref="W42:Y42"/>
    <mergeCell ref="F45:S45"/>
    <mergeCell ref="T45:AA45"/>
    <mergeCell ref="C46:S46"/>
    <mergeCell ref="E47:F47"/>
    <mergeCell ref="I47:M47"/>
    <mergeCell ref="N47:W47"/>
    <mergeCell ref="X47:Y47"/>
    <mergeCell ref="Z47:AB47"/>
    <mergeCell ref="Z42:AD43"/>
    <mergeCell ref="C43:E43"/>
    <mergeCell ref="P43:R43"/>
    <mergeCell ref="W43:Y43"/>
    <mergeCell ref="C44:E44"/>
    <mergeCell ref="F44:Q44"/>
    <mergeCell ref="R44:S44"/>
    <mergeCell ref="T44:AA44"/>
    <mergeCell ref="AB44:AD45"/>
    <mergeCell ref="C45:E45"/>
    <mergeCell ref="R51:Y51"/>
    <mergeCell ref="Z51:AA51"/>
    <mergeCell ref="C52:D52"/>
    <mergeCell ref="F52:G52"/>
    <mergeCell ref="I52:J52"/>
    <mergeCell ref="L52:M52"/>
    <mergeCell ref="O52:Q52"/>
    <mergeCell ref="AC47:AD47"/>
    <mergeCell ref="D48:F48"/>
    <mergeCell ref="I48:N48"/>
    <mergeCell ref="X48:AB48"/>
    <mergeCell ref="D49:AD49"/>
    <mergeCell ref="C51:D51"/>
    <mergeCell ref="E51:F51"/>
    <mergeCell ref="H51:I51"/>
    <mergeCell ref="K51:L51"/>
    <mergeCell ref="O51:Q51"/>
  </mergeCells>
  <phoneticPr fontId="3"/>
  <dataValidations count="6">
    <dataValidation type="date" allowBlank="1" showInputMessage="1" showErrorMessage="1" sqref="O5:Q10" xr:uid="{67F89986-E48C-4C76-BCE3-8C9FD212CE4C}">
      <formula1>1</formula1>
      <formula2>TODAY()</formula2>
    </dataValidation>
    <dataValidation type="list" allowBlank="1" showInputMessage="1" showErrorMessage="1" sqref="E47 AA26:AA28 S17" xr:uid="{717D56B3-2E08-4EA0-BAD4-12F5D4798F9F}">
      <formula1>"有/YES,無/NO"</formula1>
    </dataValidation>
    <dataValidation type="date" allowBlank="1" showInputMessage="1" showErrorMessage="1" sqref="E51:F51" xr:uid="{ADF86C83-42D1-4E41-A41D-9C9B66115BE5}">
      <formula1>YEAR(TODAY())-5</formula1>
      <formula2>YEAR(TODAY())</formula2>
    </dataValidation>
    <dataValidation type="whole" allowBlank="1" showInputMessage="1" showErrorMessage="1" sqref="H51:I51" xr:uid="{C3FCF744-84F0-45E5-BA77-2731D5B77ADC}">
      <formula1>1</formula1>
      <formula2>12</formula2>
    </dataValidation>
    <dataValidation type="whole" allowBlank="1" showInputMessage="1" showErrorMessage="1" sqref="K51:L51" xr:uid="{825B8960-CAA1-439E-B567-1E707476C06F}">
      <formula1>1</formula1>
      <formula2>31</formula2>
    </dataValidation>
    <dataValidation type="date" allowBlank="1" showInputMessage="1" showErrorMessage="1" sqref="M20:P22" xr:uid="{B9E5A437-925B-4807-AA6D-CC2E789D9556}">
      <formula1>32874</formula1>
      <formula2>TODAY()</formula2>
    </dataValidation>
  </dataValidations>
  <printOptions horizontalCentered="1"/>
  <pageMargins left="0" right="0" top="0" bottom="0" header="0.3" footer="0.3"/>
  <pageSetup paperSize="9" scale="98" orientation="portrait" r:id="rId1"/>
  <rowBreaks count="1" manualBreakCount="1">
    <brk id="52" max="31"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A1E50EF5-42A1-414D-A038-724B20183B25}">
          <x14:formula1>
            <xm:f>list!$I$2:$I$27</xm:f>
          </x14:formula1>
          <xm:sqref>T20:V22</xm:sqref>
        </x14:dataValidation>
        <x14:dataValidation type="list" allowBlank="1" showInputMessage="1" showErrorMessage="1" xr:uid="{EDE970B0-D47D-4FD9-96A7-EC23470BF73C}">
          <x14:formula1>
            <xm:f>OFFSET(list!$Q$2,0,0,COUNTA(list!$Q:$Q)-1,1)</xm:f>
          </x14:formula1>
          <xm:sqref>L5:N10</xm:sqref>
        </x14:dataValidation>
        <x14:dataValidation type="list" allowBlank="1" showInputMessage="1" showErrorMessage="1" xr:uid="{58E005BF-50EA-483A-9DD5-47635399FDD0}">
          <x14:formula1>
            <xm:f>OFFSET(list!$K$2,0,0,COUNTA(list!$K:$K)-1,1)</xm:f>
          </x14:formula1>
          <xm:sqref>J20:L22 AB44:AD45 AB35:AD36</xm:sqref>
        </x14:dataValidation>
        <x14:dataValidation type="list" allowBlank="1" showInputMessage="1" showErrorMessage="1" xr:uid="{7EC5821E-02D1-47DB-AF17-F31C241657D4}">
          <x14:formula1>
            <xm:f>list!$O$2:$O$88</xm:f>
          </x14:formula1>
          <xm:sqref>W5:AD10</xm:sqref>
        </x14:dataValidation>
        <x14:dataValidation type="list" allowBlank="1" showInputMessage="1" showErrorMessage="1" xr:uid="{AE25B518-6BD2-430B-91A6-FD4B19FE8417}">
          <x14:formula1>
            <xm:f>list!$O$2:$O$89</xm:f>
          </x14:formula1>
          <xm:sqref>Q20:S22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48380-D3AA-4043-88BF-8668D0272019}">
  <sheetPr codeName="Sheet3">
    <pageSetUpPr fitToPage="1"/>
  </sheetPr>
  <dimension ref="C1:AJ153"/>
  <sheetViews>
    <sheetView showGridLines="0" view="pageBreakPreview" zoomScaleNormal="130" zoomScaleSheetLayoutView="100" workbookViewId="0">
      <selection activeCell="C20" sqref="C20:I20"/>
    </sheetView>
  </sheetViews>
  <sheetFormatPr defaultColWidth="9" defaultRowHeight="13.2"/>
  <cols>
    <col min="1" max="1" width="0.6640625" style="38" customWidth="1"/>
    <col min="2" max="2" width="1.44140625" style="38" customWidth="1"/>
    <col min="3" max="3" width="3" style="107" customWidth="1"/>
    <col min="4" max="14" width="3" style="38" customWidth="1"/>
    <col min="15" max="16" width="3.6640625" style="38" customWidth="1"/>
    <col min="17" max="18" width="3" style="38" customWidth="1"/>
    <col min="19" max="20" width="3.6640625" style="38" customWidth="1"/>
    <col min="21" max="22" width="3" style="38" customWidth="1"/>
    <col min="23" max="24" width="3.6640625" style="38" customWidth="1"/>
    <col min="25" max="26" width="3" style="38" customWidth="1"/>
    <col min="27" max="28" width="3.6640625" style="38" customWidth="1"/>
    <col min="29" max="30" width="3" style="38" customWidth="1"/>
    <col min="31" max="31" width="3.6640625" style="38" customWidth="1"/>
    <col min="32" max="32" width="1.6640625" style="38" customWidth="1"/>
    <col min="33" max="33" width="0.6640625" style="38" customWidth="1"/>
    <col min="34" max="16384" width="9" style="38"/>
  </cols>
  <sheetData>
    <row r="1" spans="3:36" ht="9" customHeight="1"/>
    <row r="2" spans="3:36" ht="36" customHeight="1">
      <c r="C2" s="506" t="s">
        <v>90</v>
      </c>
      <c r="D2" s="506"/>
      <c r="E2" s="506"/>
      <c r="F2" s="506"/>
      <c r="G2" s="506"/>
      <c r="H2" s="506"/>
      <c r="I2" s="506"/>
      <c r="J2" s="506"/>
      <c r="K2" s="506"/>
      <c r="L2" s="506"/>
      <c r="M2" s="506"/>
      <c r="N2" s="506"/>
      <c r="O2" s="506"/>
      <c r="P2" s="506"/>
      <c r="Q2" s="506"/>
      <c r="R2" s="506"/>
      <c r="S2" s="506"/>
      <c r="T2" s="506"/>
      <c r="U2" s="506"/>
      <c r="V2" s="506"/>
      <c r="W2" s="506"/>
      <c r="X2" s="506"/>
      <c r="Y2" s="506"/>
      <c r="Z2" s="506"/>
      <c r="AA2" s="506"/>
      <c r="AB2" s="506"/>
      <c r="AC2" s="506"/>
      <c r="AD2" s="506"/>
      <c r="AE2" s="506"/>
    </row>
    <row r="3" spans="3:36" ht="31.5" customHeight="1">
      <c r="C3" s="507" t="s">
        <v>485</v>
      </c>
      <c r="D3" s="493"/>
      <c r="E3" s="493"/>
      <c r="F3" s="493"/>
      <c r="G3" s="493"/>
      <c r="H3" s="493"/>
      <c r="I3" s="508" t="str">
        <f>'入学願書 1'!E14 &amp; ""</f>
        <v/>
      </c>
      <c r="J3" s="509"/>
      <c r="K3" s="509"/>
      <c r="L3" s="509"/>
      <c r="M3" s="510"/>
      <c r="N3" s="507" t="s">
        <v>486</v>
      </c>
      <c r="O3" s="493"/>
      <c r="P3" s="493"/>
      <c r="Q3" s="493"/>
      <c r="R3" s="494"/>
      <c r="S3" s="508" t="str">
        <f>'入学願書 1'!I12 &amp; " " &amp;'入学願書 1'!K13 &amp; " " &amp; '入学願書 1'!Q13</f>
        <v xml:space="preserve">  </v>
      </c>
      <c r="T3" s="509"/>
      <c r="U3" s="509"/>
      <c r="V3" s="509"/>
      <c r="W3" s="509"/>
      <c r="X3" s="509"/>
      <c r="Y3" s="509"/>
      <c r="Z3" s="509"/>
      <c r="AA3" s="509"/>
      <c r="AB3" s="509"/>
      <c r="AC3" s="509"/>
      <c r="AD3" s="509"/>
      <c r="AE3" s="510"/>
    </row>
    <row r="4" spans="3:36" ht="32.1" customHeight="1">
      <c r="C4" s="511" t="s">
        <v>483</v>
      </c>
      <c r="D4" s="450"/>
      <c r="E4" s="512"/>
      <c r="F4" s="495" t="str">
        <f>'入学願書 1'!K14 &amp; ""</f>
        <v/>
      </c>
      <c r="G4" s="496"/>
      <c r="H4" s="496"/>
      <c r="I4" s="496"/>
      <c r="J4" s="496"/>
      <c r="K4" s="497"/>
      <c r="L4" s="513" t="s">
        <v>487</v>
      </c>
      <c r="M4" s="514"/>
      <c r="N4" s="514"/>
      <c r="O4" s="514"/>
      <c r="P4" s="515"/>
      <c r="Q4" s="516">
        <f>'入学願書 1'!Q14</f>
        <v>0</v>
      </c>
      <c r="R4" s="517"/>
      <c r="S4" s="517"/>
      <c r="T4" s="519" t="s">
        <v>489</v>
      </c>
      <c r="U4" s="520"/>
      <c r="V4" s="520"/>
      <c r="W4" s="518">
        <f>'入学願書 1'!T14</f>
        <v>0</v>
      </c>
      <c r="X4" s="518"/>
      <c r="Y4" s="519" t="s">
        <v>488</v>
      </c>
      <c r="Z4" s="520"/>
      <c r="AA4" s="520"/>
      <c r="AB4" s="518">
        <f>'入学願書 1'!V14</f>
        <v>0</v>
      </c>
      <c r="AC4" s="518"/>
      <c r="AD4" s="519" t="s">
        <v>514</v>
      </c>
      <c r="AE4" s="521"/>
      <c r="AF4" s="108"/>
      <c r="AG4" s="109"/>
    </row>
    <row r="5" spans="3:36" ht="21" customHeight="1">
      <c r="C5" s="492" t="s">
        <v>484</v>
      </c>
      <c r="D5" s="493"/>
      <c r="E5" s="493"/>
      <c r="F5" s="493"/>
      <c r="G5" s="493"/>
      <c r="H5" s="493"/>
      <c r="I5" s="493"/>
      <c r="J5" s="493"/>
      <c r="K5" s="493"/>
      <c r="L5" s="493"/>
      <c r="M5" s="494"/>
      <c r="N5" s="495" t="str">
        <f>'入学願書 1'!C16 &amp; ""</f>
        <v/>
      </c>
      <c r="O5" s="496"/>
      <c r="P5" s="496"/>
      <c r="Q5" s="496"/>
      <c r="R5" s="496"/>
      <c r="S5" s="496"/>
      <c r="T5" s="496"/>
      <c r="U5" s="496"/>
      <c r="V5" s="496"/>
      <c r="W5" s="496"/>
      <c r="X5" s="497"/>
      <c r="Y5" s="113"/>
      <c r="Z5" s="113"/>
      <c r="AA5" s="113"/>
      <c r="AB5" s="113"/>
      <c r="AC5" s="113"/>
      <c r="AD5" s="113"/>
      <c r="AE5" s="113"/>
    </row>
    <row r="6" spans="3:36" ht="21" customHeight="1" thickBot="1">
      <c r="C6" s="498" t="s">
        <v>490</v>
      </c>
      <c r="D6" s="498"/>
      <c r="E6" s="498"/>
      <c r="F6" s="498"/>
      <c r="G6" s="498"/>
      <c r="H6" s="498"/>
      <c r="I6" s="498"/>
      <c r="J6" s="498"/>
      <c r="K6" s="498"/>
      <c r="L6" s="498"/>
      <c r="M6" s="499"/>
      <c r="N6" s="499"/>
      <c r="O6" s="499"/>
      <c r="P6" s="499"/>
      <c r="Q6" s="499"/>
      <c r="R6" s="500"/>
      <c r="S6" s="501"/>
      <c r="T6" s="501"/>
      <c r="U6" s="501"/>
      <c r="V6" s="501"/>
      <c r="W6" s="501"/>
      <c r="X6" s="502"/>
      <c r="Y6" s="111"/>
      <c r="Z6" s="110"/>
      <c r="AA6" s="110"/>
      <c r="AB6" s="110"/>
      <c r="AC6" s="110"/>
      <c r="AD6" s="110"/>
      <c r="AE6" s="110"/>
    </row>
    <row r="7" spans="3:36" ht="21" customHeight="1" thickTop="1" thickBot="1">
      <c r="C7" s="112" t="s">
        <v>91</v>
      </c>
      <c r="D7" s="307" t="s">
        <v>462</v>
      </c>
      <c r="E7" s="307"/>
      <c r="F7" s="307"/>
      <c r="G7" s="307"/>
      <c r="H7" s="307"/>
      <c r="I7" s="307"/>
      <c r="J7" s="307"/>
      <c r="K7" s="307"/>
      <c r="L7" s="307"/>
      <c r="M7" s="503" t="s">
        <v>516</v>
      </c>
      <c r="N7" s="504"/>
      <c r="O7" s="504"/>
      <c r="P7" s="504"/>
      <c r="Q7" s="505"/>
      <c r="R7" s="113"/>
      <c r="S7" s="112"/>
      <c r="T7" s="307"/>
      <c r="U7" s="307"/>
      <c r="V7" s="307"/>
      <c r="W7" s="307"/>
      <c r="X7" s="307"/>
      <c r="Y7" s="113"/>
      <c r="Z7" s="307"/>
      <c r="AA7" s="307"/>
      <c r="AB7" s="307"/>
      <c r="AC7" s="307"/>
      <c r="AD7" s="307"/>
      <c r="AE7" s="307"/>
    </row>
    <row r="8" spans="3:36" ht="21" customHeight="1" thickTop="1">
      <c r="C8" s="112"/>
      <c r="D8" s="488" t="s">
        <v>438</v>
      </c>
      <c r="E8" s="488"/>
      <c r="F8" s="488"/>
      <c r="G8" s="488"/>
      <c r="H8" s="488"/>
      <c r="I8" s="488"/>
      <c r="J8" s="488"/>
      <c r="K8" s="488"/>
      <c r="L8" s="488"/>
      <c r="M8" s="488"/>
      <c r="N8" s="113"/>
      <c r="O8" s="113"/>
      <c r="P8" s="110"/>
      <c r="Q8" s="110"/>
      <c r="R8" s="110"/>
      <c r="S8" s="110"/>
      <c r="T8" s="110"/>
      <c r="U8" s="110"/>
      <c r="V8" s="110"/>
      <c r="W8" s="110"/>
      <c r="X8" s="110"/>
      <c r="Y8" s="110"/>
      <c r="Z8" s="110"/>
      <c r="AA8" s="110"/>
      <c r="AB8" s="110"/>
      <c r="AC8" s="110"/>
      <c r="AD8" s="110"/>
      <c r="AE8" s="110"/>
    </row>
    <row r="9" spans="3:36" ht="21" customHeight="1">
      <c r="C9" s="114"/>
      <c r="D9" s="489" t="s">
        <v>92</v>
      </c>
      <c r="E9" s="488"/>
      <c r="F9" s="488"/>
      <c r="G9" s="488"/>
      <c r="H9" s="488"/>
      <c r="I9" s="488"/>
      <c r="J9" s="488"/>
      <c r="K9" s="488"/>
      <c r="L9" s="488"/>
      <c r="M9" s="488"/>
      <c r="N9" s="488"/>
      <c r="O9" s="488"/>
      <c r="P9" s="488"/>
      <c r="Q9" s="488"/>
      <c r="R9" s="488"/>
      <c r="S9" s="488"/>
      <c r="T9" s="488"/>
      <c r="U9" s="488"/>
      <c r="V9" s="488"/>
      <c r="W9" s="488"/>
      <c r="X9" s="113"/>
      <c r="Y9" s="113"/>
      <c r="Z9" s="113"/>
      <c r="AA9" s="113"/>
      <c r="AB9" s="113"/>
      <c r="AC9" s="113"/>
      <c r="AD9" s="113"/>
      <c r="AE9" s="113"/>
    </row>
    <row r="10" spans="3:36" ht="21" customHeight="1">
      <c r="C10" s="114"/>
      <c r="D10" s="110" t="s">
        <v>0</v>
      </c>
      <c r="E10" s="170" t="s">
        <v>93</v>
      </c>
      <c r="F10" s="170"/>
      <c r="G10" s="170"/>
      <c r="H10" s="170"/>
      <c r="I10" s="170"/>
      <c r="J10" s="170"/>
      <c r="K10" s="170"/>
      <c r="L10" s="170"/>
      <c r="M10" s="170"/>
      <c r="N10" s="170"/>
      <c r="O10" s="429"/>
      <c r="P10" s="429"/>
      <c r="Q10" s="490" t="s">
        <v>94</v>
      </c>
      <c r="R10" s="490"/>
      <c r="S10" s="146"/>
      <c r="T10" s="491" t="s">
        <v>95</v>
      </c>
      <c r="U10" s="491"/>
      <c r="V10" s="491"/>
      <c r="W10" s="429"/>
      <c r="X10" s="429"/>
      <c r="Y10" s="490" t="s">
        <v>94</v>
      </c>
      <c r="Z10" s="490"/>
      <c r="AA10" s="146"/>
      <c r="AB10" s="170" t="s">
        <v>96</v>
      </c>
      <c r="AC10" s="170"/>
      <c r="AD10" s="170"/>
      <c r="AE10" s="170"/>
      <c r="AF10" s="109"/>
    </row>
    <row r="11" spans="3:36" ht="24" customHeight="1">
      <c r="C11" s="115" t="s">
        <v>97</v>
      </c>
      <c r="D11" s="482" t="s">
        <v>463</v>
      </c>
      <c r="E11" s="482"/>
      <c r="F11" s="482"/>
      <c r="G11" s="482"/>
      <c r="H11" s="482"/>
      <c r="I11" s="482"/>
      <c r="J11" s="482"/>
      <c r="K11" s="482"/>
      <c r="L11" s="482"/>
      <c r="M11" s="482"/>
      <c r="N11" s="482"/>
      <c r="O11" s="482"/>
      <c r="P11" s="482"/>
      <c r="Q11" s="482"/>
      <c r="R11" s="482"/>
      <c r="S11" s="482"/>
      <c r="T11" s="482"/>
      <c r="U11" s="482"/>
      <c r="V11" s="482"/>
      <c r="W11" s="482"/>
      <c r="X11" s="482"/>
      <c r="Y11" s="482"/>
      <c r="Z11" s="482"/>
      <c r="AA11" s="482"/>
      <c r="AB11" s="482"/>
      <c r="AC11" s="482"/>
      <c r="AD11" s="482"/>
      <c r="AE11" s="482"/>
    </row>
    <row r="12" spans="3:36" ht="33.75" customHeight="1">
      <c r="C12" s="483" t="s">
        <v>98</v>
      </c>
      <c r="D12" s="484"/>
      <c r="E12" s="484"/>
      <c r="F12" s="484"/>
      <c r="G12" s="484"/>
      <c r="H12" s="484"/>
      <c r="I12" s="485"/>
      <c r="J12" s="483" t="s">
        <v>439</v>
      </c>
      <c r="K12" s="484"/>
      <c r="L12" s="484"/>
      <c r="M12" s="484"/>
      <c r="N12" s="484"/>
      <c r="O12" s="484"/>
      <c r="P12" s="484"/>
      <c r="Q12" s="484"/>
      <c r="R12" s="484"/>
      <c r="S12" s="485"/>
      <c r="T12" s="486" t="s">
        <v>440</v>
      </c>
      <c r="U12" s="487"/>
      <c r="V12" s="487"/>
      <c r="W12" s="487"/>
      <c r="X12" s="487"/>
      <c r="Y12" s="487"/>
      <c r="Z12" s="487"/>
      <c r="AA12" s="487"/>
      <c r="AB12" s="486" t="s">
        <v>441</v>
      </c>
      <c r="AC12" s="487"/>
      <c r="AD12" s="487"/>
      <c r="AE12" s="487"/>
      <c r="AH12" s="28" t="s">
        <v>18</v>
      </c>
      <c r="AI12" s="28" t="s">
        <v>99</v>
      </c>
      <c r="AJ12" s="116"/>
    </row>
    <row r="13" spans="3:36" ht="24" customHeight="1">
      <c r="C13" s="194"/>
      <c r="D13" s="195"/>
      <c r="E13" s="195"/>
      <c r="F13" s="195"/>
      <c r="G13" s="195"/>
      <c r="H13" s="195"/>
      <c r="I13" s="196"/>
      <c r="J13" s="194"/>
      <c r="K13" s="195"/>
      <c r="L13" s="195"/>
      <c r="M13" s="195"/>
      <c r="N13" s="195"/>
      <c r="O13" s="195"/>
      <c r="P13" s="195"/>
      <c r="Q13" s="195"/>
      <c r="R13" s="195"/>
      <c r="S13" s="196"/>
      <c r="T13" s="480"/>
      <c r="U13" s="481"/>
      <c r="V13" s="481"/>
      <c r="W13" s="479"/>
      <c r="X13" s="480"/>
      <c r="Y13" s="481"/>
      <c r="Z13" s="481"/>
      <c r="AA13" s="479"/>
      <c r="AB13" s="473"/>
      <c r="AC13" s="473"/>
      <c r="AD13" s="473"/>
      <c r="AE13" s="473"/>
      <c r="AH13" s="117">
        <f>IFERROR(DATEDIF($T$13,$X$13+31,"Y"),"")</f>
        <v>0</v>
      </c>
      <c r="AI13" s="117">
        <f>IFERROR(DATEDIF($T$13,$X$13+31,"YM"),"")</f>
        <v>0</v>
      </c>
      <c r="AJ13" s="116"/>
    </row>
    <row r="14" spans="3:36" ht="24" customHeight="1">
      <c r="C14" s="194"/>
      <c r="D14" s="195"/>
      <c r="E14" s="195"/>
      <c r="F14" s="195"/>
      <c r="G14" s="195"/>
      <c r="H14" s="195"/>
      <c r="I14" s="196"/>
      <c r="J14" s="194"/>
      <c r="K14" s="195"/>
      <c r="L14" s="195"/>
      <c r="M14" s="195"/>
      <c r="N14" s="195"/>
      <c r="O14" s="195"/>
      <c r="P14" s="195"/>
      <c r="Q14" s="195"/>
      <c r="R14" s="195"/>
      <c r="S14" s="196"/>
      <c r="T14" s="480"/>
      <c r="U14" s="481"/>
      <c r="V14" s="481"/>
      <c r="W14" s="479"/>
      <c r="X14" s="480"/>
      <c r="Y14" s="481"/>
      <c r="Z14" s="481"/>
      <c r="AA14" s="479"/>
      <c r="AB14" s="473"/>
      <c r="AC14" s="473"/>
      <c r="AD14" s="473"/>
      <c r="AE14" s="473"/>
      <c r="AH14" s="117">
        <f>IFERROR(DATEDIF($T$14,$X$14+31,"Y"),"")</f>
        <v>0</v>
      </c>
      <c r="AI14" s="117">
        <f>IFERROR(DATEDIF($T$14,$X$14+31,"YM"),"")</f>
        <v>0</v>
      </c>
      <c r="AJ14" s="116"/>
    </row>
    <row r="15" spans="3:36" ht="24" customHeight="1">
      <c r="C15" s="194"/>
      <c r="D15" s="195"/>
      <c r="E15" s="195"/>
      <c r="F15" s="195"/>
      <c r="G15" s="195"/>
      <c r="H15" s="195"/>
      <c r="I15" s="196"/>
      <c r="J15" s="194"/>
      <c r="K15" s="195"/>
      <c r="L15" s="195"/>
      <c r="M15" s="195"/>
      <c r="N15" s="195"/>
      <c r="O15" s="195"/>
      <c r="P15" s="195"/>
      <c r="Q15" s="195"/>
      <c r="R15" s="195"/>
      <c r="S15" s="196"/>
      <c r="T15" s="480"/>
      <c r="U15" s="481"/>
      <c r="V15" s="481"/>
      <c r="W15" s="479"/>
      <c r="X15" s="480"/>
      <c r="Y15" s="481"/>
      <c r="Z15" s="481"/>
      <c r="AA15" s="479"/>
      <c r="AB15" s="473"/>
      <c r="AC15" s="473"/>
      <c r="AD15" s="473"/>
      <c r="AE15" s="473"/>
      <c r="AH15" s="117">
        <f>IFERROR(DATEDIF($T$15,$X$15+31,"Y"),"")</f>
        <v>0</v>
      </c>
      <c r="AI15" s="117">
        <f>IFERROR(DATEDIF($T$15,$X$15+31,"YM"),"")</f>
        <v>0</v>
      </c>
      <c r="AJ15" s="116"/>
    </row>
    <row r="16" spans="3:36" ht="24" customHeight="1">
      <c r="C16" s="178"/>
      <c r="D16" s="179"/>
      <c r="E16" s="179"/>
      <c r="F16" s="179"/>
      <c r="G16" s="179"/>
      <c r="H16" s="179"/>
      <c r="I16" s="180"/>
      <c r="J16" s="194"/>
      <c r="K16" s="195"/>
      <c r="L16" s="195"/>
      <c r="M16" s="195"/>
      <c r="N16" s="195"/>
      <c r="O16" s="195"/>
      <c r="P16" s="195"/>
      <c r="Q16" s="195"/>
      <c r="R16" s="195"/>
      <c r="S16" s="196"/>
      <c r="T16" s="480"/>
      <c r="U16" s="481"/>
      <c r="V16" s="481"/>
      <c r="W16" s="479"/>
      <c r="X16" s="480"/>
      <c r="Y16" s="481"/>
      <c r="Z16" s="481"/>
      <c r="AA16" s="479"/>
      <c r="AB16" s="473"/>
      <c r="AC16" s="473"/>
      <c r="AD16" s="473"/>
      <c r="AE16" s="473"/>
      <c r="AH16" s="117">
        <f>IFERROR(DATEDIF($T$16,$X$16+31,"Y"),"")</f>
        <v>0</v>
      </c>
      <c r="AI16" s="117">
        <f>IFERROR(DATEDIF($T$16,$X$16+31,"YM"),"")</f>
        <v>0</v>
      </c>
      <c r="AJ16" s="116"/>
    </row>
    <row r="17" spans="3:36" ht="24" customHeight="1" thickBot="1">
      <c r="C17" s="178"/>
      <c r="D17" s="179"/>
      <c r="E17" s="179"/>
      <c r="F17" s="179"/>
      <c r="G17" s="179"/>
      <c r="H17" s="179"/>
      <c r="I17" s="180"/>
      <c r="J17" s="178"/>
      <c r="K17" s="179"/>
      <c r="L17" s="179"/>
      <c r="M17" s="179"/>
      <c r="N17" s="179"/>
      <c r="O17" s="179"/>
      <c r="P17" s="179"/>
      <c r="Q17" s="179"/>
      <c r="R17" s="179"/>
      <c r="S17" s="180"/>
      <c r="T17" s="477"/>
      <c r="U17" s="478"/>
      <c r="V17" s="478"/>
      <c r="W17" s="479"/>
      <c r="X17" s="480"/>
      <c r="Y17" s="481"/>
      <c r="Z17" s="481"/>
      <c r="AA17" s="479"/>
      <c r="AB17" s="473"/>
      <c r="AC17" s="473"/>
      <c r="AD17" s="473"/>
      <c r="AE17" s="473"/>
      <c r="AH17" s="117">
        <f>IFERROR(DATEDIF($T$17,$X$17+31,"Y"),"")</f>
        <v>0</v>
      </c>
      <c r="AI17" s="117">
        <f>IFERROR(DATEDIF($T$17,$X$17+31,"YM"),"")</f>
        <v>0</v>
      </c>
      <c r="AJ17" s="116"/>
    </row>
    <row r="18" spans="3:36" s="120" customFormat="1" ht="24" customHeight="1" thickTop="1" thickBot="1">
      <c r="C18" s="112" t="s">
        <v>100</v>
      </c>
      <c r="D18" s="118" t="s">
        <v>464</v>
      </c>
      <c r="E18" s="118"/>
      <c r="F18" s="118"/>
      <c r="G18" s="118"/>
      <c r="H18" s="118"/>
      <c r="I18" s="118"/>
      <c r="J18" s="118"/>
      <c r="K18" s="118"/>
      <c r="L18" s="118"/>
      <c r="M18" s="118"/>
      <c r="N18" s="118"/>
      <c r="O18" s="118"/>
      <c r="P18" s="118"/>
      <c r="Q18" s="118"/>
      <c r="R18" s="118"/>
      <c r="S18" s="118"/>
      <c r="T18" s="463" t="s">
        <v>515</v>
      </c>
      <c r="U18" s="464"/>
      <c r="V18" s="465"/>
      <c r="W18" s="119" t="s">
        <v>15</v>
      </c>
      <c r="Y18" s="118"/>
      <c r="Z18" s="118"/>
      <c r="AA18" s="118"/>
      <c r="AB18" s="118"/>
      <c r="AC18" s="118"/>
      <c r="AD18" s="118"/>
      <c r="AE18" s="118"/>
    </row>
    <row r="19" spans="3:36" ht="33.75" customHeight="1" thickTop="1">
      <c r="C19" s="466" t="s">
        <v>98</v>
      </c>
      <c r="D19" s="467"/>
      <c r="E19" s="467"/>
      <c r="F19" s="467"/>
      <c r="G19" s="467"/>
      <c r="H19" s="467"/>
      <c r="I19" s="468"/>
      <c r="J19" s="466" t="s">
        <v>439</v>
      </c>
      <c r="K19" s="467"/>
      <c r="L19" s="467"/>
      <c r="M19" s="467"/>
      <c r="N19" s="467"/>
      <c r="O19" s="467"/>
      <c r="P19" s="467"/>
      <c r="Q19" s="467"/>
      <c r="R19" s="467"/>
      <c r="S19" s="468"/>
      <c r="T19" s="475" t="s">
        <v>465</v>
      </c>
      <c r="U19" s="475"/>
      <c r="V19" s="475"/>
      <c r="W19" s="476"/>
      <c r="X19" s="476"/>
      <c r="Y19" s="476"/>
      <c r="Z19" s="476"/>
      <c r="AA19" s="476"/>
      <c r="AB19" s="476"/>
      <c r="AC19" s="476"/>
      <c r="AD19" s="476"/>
      <c r="AE19" s="476"/>
    </row>
    <row r="20" spans="3:36" ht="24" customHeight="1">
      <c r="C20" s="194"/>
      <c r="D20" s="195"/>
      <c r="E20" s="195"/>
      <c r="F20" s="195"/>
      <c r="G20" s="195"/>
      <c r="H20" s="195"/>
      <c r="I20" s="196"/>
      <c r="J20" s="194"/>
      <c r="K20" s="195"/>
      <c r="L20" s="195"/>
      <c r="M20" s="195"/>
      <c r="N20" s="195"/>
      <c r="O20" s="195"/>
      <c r="P20" s="195"/>
      <c r="Q20" s="195"/>
      <c r="R20" s="195"/>
      <c r="S20" s="196"/>
      <c r="T20" s="462"/>
      <c r="U20" s="462"/>
      <c r="V20" s="462"/>
      <c r="W20" s="462"/>
      <c r="X20" s="462"/>
      <c r="Y20" s="462"/>
      <c r="Z20" s="462"/>
      <c r="AA20" s="462"/>
      <c r="AB20" s="462"/>
      <c r="AC20" s="462"/>
      <c r="AD20" s="462"/>
      <c r="AE20" s="462"/>
    </row>
    <row r="21" spans="3:36" ht="24" customHeight="1">
      <c r="C21" s="194"/>
      <c r="D21" s="195"/>
      <c r="E21" s="195"/>
      <c r="F21" s="195"/>
      <c r="G21" s="195"/>
      <c r="H21" s="195"/>
      <c r="I21" s="196"/>
      <c r="J21" s="194"/>
      <c r="K21" s="195"/>
      <c r="L21" s="195"/>
      <c r="M21" s="195"/>
      <c r="N21" s="195"/>
      <c r="O21" s="195"/>
      <c r="P21" s="195"/>
      <c r="Q21" s="195"/>
      <c r="R21" s="195"/>
      <c r="S21" s="196"/>
      <c r="T21" s="462"/>
      <c r="U21" s="462"/>
      <c r="V21" s="462"/>
      <c r="W21" s="462"/>
      <c r="X21" s="462"/>
      <c r="Y21" s="462"/>
      <c r="Z21" s="462"/>
      <c r="AA21" s="462"/>
      <c r="AB21" s="462"/>
      <c r="AC21" s="462"/>
      <c r="AD21" s="462"/>
      <c r="AE21" s="462"/>
    </row>
    <row r="22" spans="3:36" ht="24" customHeight="1" thickBot="1">
      <c r="C22" s="473"/>
      <c r="D22" s="473"/>
      <c r="E22" s="473"/>
      <c r="F22" s="473"/>
      <c r="G22" s="473"/>
      <c r="H22" s="473"/>
      <c r="I22" s="473"/>
      <c r="J22" s="194"/>
      <c r="K22" s="195"/>
      <c r="L22" s="195"/>
      <c r="M22" s="195"/>
      <c r="N22" s="195"/>
      <c r="O22" s="195"/>
      <c r="P22" s="195"/>
      <c r="Q22" s="195"/>
      <c r="R22" s="195"/>
      <c r="S22" s="196"/>
      <c r="T22" s="474"/>
      <c r="U22" s="474"/>
      <c r="V22" s="474"/>
      <c r="W22" s="462"/>
      <c r="X22" s="462"/>
      <c r="Y22" s="462"/>
      <c r="Z22" s="462"/>
      <c r="AA22" s="462"/>
      <c r="AB22" s="462"/>
      <c r="AC22" s="462"/>
      <c r="AD22" s="462"/>
      <c r="AE22" s="462"/>
    </row>
    <row r="23" spans="3:36" s="120" customFormat="1" ht="24" customHeight="1" thickTop="1" thickBot="1">
      <c r="C23" s="112" t="s">
        <v>101</v>
      </c>
      <c r="D23" s="121" t="s">
        <v>466</v>
      </c>
      <c r="E23" s="121"/>
      <c r="F23" s="121"/>
      <c r="G23" s="121"/>
      <c r="H23" s="121"/>
      <c r="I23" s="121"/>
      <c r="J23" s="118"/>
      <c r="K23" s="118"/>
      <c r="L23" s="118"/>
      <c r="M23" s="118"/>
      <c r="N23" s="118"/>
      <c r="O23" s="118"/>
      <c r="P23" s="118"/>
      <c r="Q23" s="118"/>
      <c r="R23" s="118"/>
      <c r="S23" s="118"/>
      <c r="T23" s="463" t="s">
        <v>516</v>
      </c>
      <c r="U23" s="464"/>
      <c r="V23" s="465"/>
      <c r="W23" s="119" t="s">
        <v>102</v>
      </c>
      <c r="X23" s="118"/>
      <c r="Y23" s="118"/>
      <c r="Z23" s="118"/>
      <c r="AA23" s="118"/>
      <c r="AB23" s="118"/>
      <c r="AC23" s="118"/>
      <c r="AD23" s="118"/>
      <c r="AE23" s="118"/>
    </row>
    <row r="24" spans="3:36" ht="33.75" customHeight="1" thickTop="1">
      <c r="C24" s="466" t="s">
        <v>467</v>
      </c>
      <c r="D24" s="467"/>
      <c r="E24" s="467"/>
      <c r="F24" s="467"/>
      <c r="G24" s="467"/>
      <c r="H24" s="467"/>
      <c r="I24" s="468"/>
      <c r="J24" s="466" t="s">
        <v>468</v>
      </c>
      <c r="K24" s="467"/>
      <c r="L24" s="467"/>
      <c r="M24" s="467"/>
      <c r="N24" s="467"/>
      <c r="O24" s="467"/>
      <c r="P24" s="467"/>
      <c r="Q24" s="467"/>
      <c r="R24" s="467"/>
      <c r="S24" s="468"/>
      <c r="T24" s="469" t="s">
        <v>469</v>
      </c>
      <c r="U24" s="470"/>
      <c r="V24" s="470"/>
      <c r="W24" s="191"/>
      <c r="X24" s="191"/>
      <c r="Y24" s="471"/>
      <c r="Z24" s="472" t="s">
        <v>470</v>
      </c>
      <c r="AA24" s="191"/>
      <c r="AB24" s="191"/>
      <c r="AC24" s="191"/>
      <c r="AD24" s="191"/>
      <c r="AE24" s="471"/>
    </row>
    <row r="25" spans="3:36" ht="24" customHeight="1">
      <c r="C25" s="178"/>
      <c r="D25" s="179"/>
      <c r="E25" s="179"/>
      <c r="F25" s="179"/>
      <c r="G25" s="179"/>
      <c r="H25" s="179"/>
      <c r="I25" s="180"/>
      <c r="J25" s="178"/>
      <c r="K25" s="179"/>
      <c r="L25" s="179"/>
      <c r="M25" s="179"/>
      <c r="N25" s="179"/>
      <c r="O25" s="179"/>
      <c r="P25" s="179"/>
      <c r="Q25" s="179"/>
      <c r="R25" s="179"/>
      <c r="S25" s="180"/>
      <c r="T25" s="462"/>
      <c r="U25" s="462"/>
      <c r="V25" s="462"/>
      <c r="W25" s="462"/>
      <c r="X25" s="462"/>
      <c r="Y25" s="462"/>
      <c r="Z25" s="462"/>
      <c r="AA25" s="462"/>
      <c r="AB25" s="462"/>
      <c r="AC25" s="462"/>
      <c r="AD25" s="462"/>
      <c r="AE25" s="462"/>
    </row>
    <row r="26" spans="3:36" ht="24" customHeight="1">
      <c r="C26" s="178"/>
      <c r="D26" s="179"/>
      <c r="E26" s="179"/>
      <c r="F26" s="179"/>
      <c r="G26" s="179"/>
      <c r="H26" s="179"/>
      <c r="I26" s="180"/>
      <c r="J26" s="178"/>
      <c r="K26" s="179"/>
      <c r="L26" s="179"/>
      <c r="M26" s="179"/>
      <c r="N26" s="179"/>
      <c r="O26" s="179"/>
      <c r="P26" s="179"/>
      <c r="Q26" s="179"/>
      <c r="R26" s="179"/>
      <c r="S26" s="180"/>
      <c r="T26" s="462"/>
      <c r="U26" s="462"/>
      <c r="V26" s="462"/>
      <c r="W26" s="462"/>
      <c r="X26" s="462"/>
      <c r="Y26" s="462"/>
      <c r="Z26" s="462"/>
      <c r="AA26" s="462"/>
      <c r="AB26" s="462"/>
      <c r="AC26" s="462"/>
      <c r="AD26" s="462"/>
      <c r="AE26" s="462"/>
    </row>
    <row r="27" spans="3:36" ht="24" customHeight="1">
      <c r="C27" s="178"/>
      <c r="D27" s="179"/>
      <c r="E27" s="179"/>
      <c r="F27" s="179"/>
      <c r="G27" s="179"/>
      <c r="H27" s="179"/>
      <c r="I27" s="180"/>
      <c r="J27" s="178"/>
      <c r="K27" s="179"/>
      <c r="L27" s="179"/>
      <c r="M27" s="179"/>
      <c r="N27" s="179"/>
      <c r="O27" s="179"/>
      <c r="P27" s="179"/>
      <c r="Q27" s="179"/>
      <c r="R27" s="179"/>
      <c r="S27" s="180"/>
      <c r="T27" s="462"/>
      <c r="U27" s="462"/>
      <c r="V27" s="462"/>
      <c r="W27" s="462"/>
      <c r="X27" s="462"/>
      <c r="Y27" s="462"/>
      <c r="Z27" s="462"/>
      <c r="AA27" s="462"/>
      <c r="AB27" s="462"/>
      <c r="AC27" s="462"/>
      <c r="AD27" s="462"/>
      <c r="AE27" s="462"/>
    </row>
    <row r="28" spans="3:36" ht="24" customHeight="1">
      <c r="C28" s="178"/>
      <c r="D28" s="179"/>
      <c r="E28" s="179"/>
      <c r="F28" s="179"/>
      <c r="G28" s="179"/>
      <c r="H28" s="179"/>
      <c r="I28" s="180"/>
      <c r="J28" s="178"/>
      <c r="K28" s="179"/>
      <c r="L28" s="179"/>
      <c r="M28" s="179"/>
      <c r="N28" s="179"/>
      <c r="O28" s="179"/>
      <c r="P28" s="179"/>
      <c r="Q28" s="179"/>
      <c r="R28" s="179"/>
      <c r="S28" s="180"/>
      <c r="T28" s="462"/>
      <c r="U28" s="462"/>
      <c r="V28" s="462"/>
      <c r="W28" s="462"/>
      <c r="X28" s="462"/>
      <c r="Y28" s="462"/>
      <c r="Z28" s="462"/>
      <c r="AA28" s="462"/>
      <c r="AB28" s="462"/>
      <c r="AC28" s="462"/>
      <c r="AD28" s="462"/>
      <c r="AE28" s="462"/>
    </row>
    <row r="29" spans="3:36" ht="24" customHeight="1">
      <c r="C29" s="178"/>
      <c r="D29" s="179"/>
      <c r="E29" s="179"/>
      <c r="F29" s="179"/>
      <c r="G29" s="179"/>
      <c r="H29" s="179"/>
      <c r="I29" s="180"/>
      <c r="J29" s="178"/>
      <c r="K29" s="179"/>
      <c r="L29" s="179"/>
      <c r="M29" s="179"/>
      <c r="N29" s="179"/>
      <c r="O29" s="179"/>
      <c r="P29" s="179"/>
      <c r="Q29" s="179"/>
      <c r="R29" s="179"/>
      <c r="S29" s="180"/>
      <c r="T29" s="462"/>
      <c r="U29" s="462"/>
      <c r="V29" s="462"/>
      <c r="W29" s="462"/>
      <c r="X29" s="462"/>
      <c r="Y29" s="462"/>
      <c r="Z29" s="462"/>
      <c r="AA29" s="462"/>
      <c r="AB29" s="462"/>
      <c r="AC29" s="462"/>
      <c r="AD29" s="462"/>
      <c r="AE29" s="462"/>
    </row>
    <row r="30" spans="3:36" ht="24" customHeight="1">
      <c r="C30" s="114" t="s">
        <v>103</v>
      </c>
      <c r="D30" s="450" t="s">
        <v>442</v>
      </c>
      <c r="E30" s="450"/>
      <c r="F30" s="450"/>
      <c r="G30" s="450"/>
      <c r="H30" s="450"/>
      <c r="I30" s="450"/>
      <c r="J30" s="450"/>
      <c r="K30" s="450"/>
      <c r="L30" s="450"/>
      <c r="M30" s="450"/>
      <c r="N30" s="450"/>
      <c r="O30" s="450"/>
      <c r="P30" s="450"/>
      <c r="Q30" s="450"/>
      <c r="R30" s="450"/>
      <c r="S30" s="450"/>
      <c r="T30" s="450"/>
      <c r="U30" s="450"/>
      <c r="V30" s="450"/>
      <c r="W30" s="450"/>
      <c r="X30" s="450"/>
      <c r="Y30" s="450"/>
      <c r="Z30" s="450"/>
      <c r="AA30" s="450"/>
      <c r="AB30" s="450"/>
      <c r="AC30" s="450"/>
      <c r="AD30" s="450"/>
      <c r="AE30" s="122"/>
    </row>
    <row r="31" spans="3:36" ht="21" customHeight="1">
      <c r="C31" s="114"/>
      <c r="E31" s="451" t="s">
        <v>443</v>
      </c>
      <c r="F31" s="451"/>
      <c r="G31" s="451"/>
      <c r="H31" s="451"/>
      <c r="I31" s="451"/>
      <c r="J31" s="451"/>
      <c r="K31" s="451"/>
      <c r="L31" s="451"/>
      <c r="M31" s="451"/>
      <c r="N31" s="451"/>
      <c r="O31" s="451"/>
      <c r="P31" s="451"/>
      <c r="Q31" s="451"/>
      <c r="R31" s="11"/>
      <c r="S31" s="452" t="s">
        <v>471</v>
      </c>
      <c r="T31" s="452"/>
      <c r="U31" s="452"/>
      <c r="V31" s="452"/>
      <c r="W31" s="426"/>
      <c r="X31" s="426"/>
      <c r="Y31" s="426"/>
      <c r="Z31" s="426"/>
      <c r="AA31" s="426"/>
      <c r="AB31" s="426"/>
      <c r="AC31" s="426"/>
      <c r="AD31" s="426"/>
      <c r="AE31" s="426"/>
    </row>
    <row r="32" spans="3:36" ht="21" customHeight="1">
      <c r="C32" s="114"/>
      <c r="E32" s="453" t="s">
        <v>472</v>
      </c>
      <c r="F32" s="453"/>
      <c r="G32" s="453"/>
      <c r="H32" s="453"/>
      <c r="I32" s="453"/>
      <c r="J32" s="453"/>
      <c r="K32" s="453"/>
      <c r="L32" s="453"/>
      <c r="M32" s="453"/>
      <c r="N32" s="453"/>
      <c r="O32" s="453"/>
      <c r="P32" s="453"/>
      <c r="Q32" s="453"/>
      <c r="R32" s="123"/>
      <c r="S32" s="113"/>
      <c r="T32" s="113"/>
      <c r="U32" s="113"/>
      <c r="V32" s="123"/>
      <c r="W32" s="123"/>
      <c r="X32" s="123"/>
      <c r="Y32" s="123"/>
      <c r="Z32" s="123"/>
      <c r="AA32" s="123"/>
      <c r="AB32" s="123"/>
      <c r="AC32" s="123"/>
      <c r="AD32" s="124"/>
      <c r="AE32" s="11"/>
    </row>
    <row r="33" spans="3:31" ht="21" customHeight="1">
      <c r="C33" s="114"/>
      <c r="E33" s="425" t="s">
        <v>444</v>
      </c>
      <c r="F33" s="425"/>
      <c r="G33" s="425"/>
      <c r="H33" s="425"/>
      <c r="I33" s="425"/>
      <c r="J33" s="425"/>
      <c r="K33" s="425"/>
      <c r="L33" s="425"/>
      <c r="M33" s="425"/>
      <c r="N33" s="425"/>
      <c r="O33" s="425"/>
      <c r="P33" s="425"/>
      <c r="Q33" s="425"/>
      <c r="R33" s="12"/>
      <c r="S33" s="123"/>
      <c r="T33" s="123"/>
      <c r="U33" s="123"/>
      <c r="V33" s="123"/>
      <c r="W33" s="123"/>
      <c r="X33" s="123"/>
      <c r="Y33" s="123"/>
      <c r="Z33" s="123"/>
      <c r="AA33" s="123"/>
      <c r="AB33" s="123"/>
      <c r="AC33" s="123"/>
      <c r="AD33" s="123"/>
      <c r="AE33" s="11"/>
    </row>
    <row r="34" spans="3:31" ht="21" customHeight="1" thickBot="1">
      <c r="C34" s="114"/>
      <c r="E34" s="425" t="s">
        <v>445</v>
      </c>
      <c r="F34" s="425"/>
      <c r="G34" s="425"/>
      <c r="H34" s="425"/>
      <c r="I34" s="425"/>
      <c r="J34" s="426"/>
      <c r="K34" s="426"/>
      <c r="L34" s="426"/>
      <c r="M34" s="426"/>
      <c r="N34" s="426"/>
      <c r="O34" s="426"/>
      <c r="P34" s="426"/>
      <c r="Q34" s="426"/>
      <c r="R34" s="426"/>
      <c r="S34" s="124"/>
      <c r="T34" s="124"/>
      <c r="U34" s="124"/>
      <c r="V34" s="124"/>
      <c r="W34" s="11"/>
      <c r="X34" s="11"/>
      <c r="Y34" s="11"/>
      <c r="Z34" s="11"/>
      <c r="AA34" s="11"/>
      <c r="AB34" s="11"/>
      <c r="AC34" s="11"/>
      <c r="AD34" s="11"/>
      <c r="AE34" s="11"/>
    </row>
    <row r="35" spans="3:31" ht="24" customHeight="1" thickTop="1" thickBot="1">
      <c r="C35" s="112" t="s">
        <v>481</v>
      </c>
      <c r="D35" s="121"/>
      <c r="E35" s="121"/>
      <c r="F35" s="121"/>
      <c r="G35" s="121"/>
      <c r="H35" s="121"/>
      <c r="I35" s="121"/>
      <c r="J35" s="125"/>
      <c r="K35" s="125"/>
      <c r="L35" s="125"/>
      <c r="M35" s="125"/>
      <c r="N35" s="125"/>
      <c r="O35" s="125"/>
      <c r="P35" s="125"/>
      <c r="Q35" s="125"/>
      <c r="R35" s="125"/>
      <c r="S35" s="125"/>
      <c r="T35" s="431" t="s">
        <v>515</v>
      </c>
      <c r="U35" s="432"/>
      <c r="V35" s="433"/>
      <c r="W35" s="126" t="s">
        <v>102</v>
      </c>
      <c r="X35" s="125"/>
      <c r="Y35" s="125"/>
      <c r="Z35" s="125"/>
      <c r="AA35" s="125"/>
      <c r="AB35" s="125"/>
      <c r="AC35" s="125"/>
      <c r="AD35" s="125"/>
      <c r="AE35" s="125"/>
    </row>
    <row r="36" spans="3:31" ht="24" customHeight="1" thickTop="1">
      <c r="C36" s="434" t="s">
        <v>473</v>
      </c>
      <c r="D36" s="435"/>
      <c r="E36" s="435"/>
      <c r="F36" s="435"/>
      <c r="G36" s="435"/>
      <c r="H36" s="436"/>
      <c r="I36" s="434" t="s">
        <v>474</v>
      </c>
      <c r="J36" s="435"/>
      <c r="K36" s="435"/>
      <c r="L36" s="435"/>
      <c r="M36" s="436"/>
      <c r="N36" s="437" t="s">
        <v>475</v>
      </c>
      <c r="O36" s="438"/>
      <c r="P36" s="438"/>
      <c r="Q36" s="439"/>
      <c r="R36" s="437" t="s">
        <v>476</v>
      </c>
      <c r="S36" s="438"/>
      <c r="T36" s="440"/>
      <c r="U36" s="440"/>
      <c r="V36" s="441"/>
      <c r="W36" s="437" t="s">
        <v>477</v>
      </c>
      <c r="X36" s="438"/>
      <c r="Y36" s="438"/>
      <c r="Z36" s="438"/>
      <c r="AA36" s="438"/>
      <c r="AB36" s="439"/>
      <c r="AC36" s="437" t="s">
        <v>478</v>
      </c>
      <c r="AD36" s="442"/>
      <c r="AE36" s="443"/>
    </row>
    <row r="37" spans="3:31" ht="24" customHeight="1">
      <c r="C37" s="444"/>
      <c r="D37" s="445"/>
      <c r="E37" s="445"/>
      <c r="F37" s="445"/>
      <c r="G37" s="445"/>
      <c r="H37" s="446"/>
      <c r="I37" s="447"/>
      <c r="J37" s="448"/>
      <c r="K37" s="448"/>
      <c r="L37" s="448"/>
      <c r="M37" s="449"/>
      <c r="N37" s="454"/>
      <c r="O37" s="455"/>
      <c r="P37" s="455"/>
      <c r="Q37" s="455"/>
      <c r="R37" s="456"/>
      <c r="S37" s="457"/>
      <c r="T37" s="457"/>
      <c r="U37" s="457"/>
      <c r="V37" s="457"/>
      <c r="W37" s="458"/>
      <c r="X37" s="459"/>
      <c r="Y37" s="459"/>
      <c r="Z37" s="459"/>
      <c r="AA37" s="459"/>
      <c r="AB37" s="460"/>
      <c r="AC37" s="456"/>
      <c r="AD37" s="457"/>
      <c r="AE37" s="461"/>
    </row>
    <row r="38" spans="3:31" s="128" customFormat="1" ht="21" customHeight="1">
      <c r="C38" s="127" t="s">
        <v>0</v>
      </c>
      <c r="D38" s="427" t="s">
        <v>479</v>
      </c>
      <c r="E38" s="427"/>
      <c r="F38" s="427"/>
      <c r="G38" s="427"/>
      <c r="H38" s="427"/>
      <c r="I38" s="427"/>
      <c r="J38" s="427"/>
      <c r="K38" s="427"/>
      <c r="L38" s="427"/>
      <c r="M38" s="427"/>
      <c r="N38" s="427"/>
      <c r="O38" s="427"/>
      <c r="P38" s="427"/>
      <c r="Q38" s="427"/>
      <c r="R38" s="427"/>
      <c r="S38" s="427"/>
      <c r="T38" s="427"/>
      <c r="U38" s="427"/>
      <c r="V38" s="427"/>
      <c r="W38" s="427"/>
      <c r="X38" s="427"/>
      <c r="Y38" s="427"/>
      <c r="Z38" s="427"/>
      <c r="AA38" s="427"/>
      <c r="AB38" s="427"/>
      <c r="AC38" s="427"/>
      <c r="AD38" s="427"/>
      <c r="AE38" s="127"/>
    </row>
    <row r="39" spans="3:31" ht="21" customHeight="1">
      <c r="C39" s="428" t="s">
        <v>85</v>
      </c>
      <c r="D39" s="428"/>
      <c r="E39" s="429"/>
      <c r="F39" s="429"/>
      <c r="G39" s="129" t="s">
        <v>6</v>
      </c>
      <c r="H39" s="430"/>
      <c r="I39" s="430"/>
      <c r="J39" s="129" t="s">
        <v>7</v>
      </c>
      <c r="K39" s="430"/>
      <c r="L39" s="430"/>
      <c r="M39" s="129" t="s">
        <v>8</v>
      </c>
      <c r="N39" s="110"/>
      <c r="O39" s="428" t="s">
        <v>437</v>
      </c>
      <c r="P39" s="428"/>
      <c r="Q39" s="428"/>
      <c r="R39" s="342" t="str">
        <f>'入学願書 1'!I12 &amp; " " &amp;'入学願書 1'!K13 &amp; " " &amp; '入学願書 1'!Q13 &amp; ""</f>
        <v xml:space="preserve">  </v>
      </c>
      <c r="S39" s="342"/>
      <c r="T39" s="342"/>
      <c r="U39" s="342"/>
      <c r="V39" s="342"/>
      <c r="W39" s="342"/>
      <c r="X39" s="342"/>
      <c r="Y39" s="342"/>
      <c r="Z39" s="428" t="s">
        <v>86</v>
      </c>
      <c r="AA39" s="428"/>
      <c r="AB39" s="130"/>
      <c r="AC39" s="130"/>
      <c r="AD39" s="130"/>
      <c r="AE39" s="122"/>
    </row>
    <row r="40" spans="3:31" ht="12" customHeight="1">
      <c r="C40" s="344" t="s">
        <v>87</v>
      </c>
      <c r="D40" s="344"/>
      <c r="E40" s="64"/>
      <c r="F40" s="345" t="s">
        <v>11</v>
      </c>
      <c r="G40" s="345"/>
      <c r="H40" s="64"/>
      <c r="I40" s="345" t="s">
        <v>12</v>
      </c>
      <c r="J40" s="345"/>
      <c r="K40" s="64"/>
      <c r="L40" s="345" t="s">
        <v>13</v>
      </c>
      <c r="M40" s="345"/>
      <c r="N40" s="64"/>
      <c r="O40" s="346" t="s">
        <v>88</v>
      </c>
      <c r="P40" s="346"/>
      <c r="Q40" s="346"/>
      <c r="R40" s="104"/>
      <c r="S40" s="64"/>
      <c r="T40" s="64"/>
      <c r="U40" s="64"/>
      <c r="V40" s="64"/>
      <c r="W40" s="64"/>
      <c r="X40" s="64"/>
      <c r="Y40" s="64"/>
      <c r="Z40" s="64" t="s">
        <v>89</v>
      </c>
      <c r="AA40" s="64"/>
      <c r="AB40" s="64"/>
      <c r="AC40" s="64"/>
      <c r="AD40" s="64"/>
      <c r="AE40" s="122"/>
    </row>
    <row r="41" spans="3:31" ht="21" customHeight="1">
      <c r="C41" s="131"/>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row>
    <row r="42" spans="3:31" ht="21" customHeight="1">
      <c r="C42" s="131"/>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row>
    <row r="43" spans="3:31" ht="21" customHeight="1">
      <c r="C43" s="131"/>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row>
    <row r="44" spans="3:31" ht="21" customHeight="1">
      <c r="C44" s="131"/>
      <c r="D44" s="132"/>
      <c r="E44" s="132"/>
      <c r="F44" s="132"/>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row>
    <row r="45" spans="3:31" ht="21" customHeight="1">
      <c r="C45" s="131"/>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row>
    <row r="46" spans="3:31" ht="21" customHeight="1">
      <c r="C46" s="131"/>
      <c r="D46" s="132"/>
      <c r="E46" s="132"/>
      <c r="F46" s="132"/>
      <c r="G46" s="132"/>
      <c r="H46" s="132"/>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row>
    <row r="47" spans="3:31" ht="21" customHeight="1">
      <c r="C47" s="133"/>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row>
    <row r="48" spans="3:31" ht="21" customHeight="1">
      <c r="C48" s="133"/>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row>
    <row r="49" spans="3:31" ht="21" customHeight="1">
      <c r="C49" s="133"/>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row>
    <row r="50" spans="3:31" ht="21" customHeight="1">
      <c r="C50" s="133"/>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row>
    <row r="51" spans="3:31" ht="21" customHeight="1">
      <c r="C51" s="133"/>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row>
    <row r="52" spans="3:31" ht="21" customHeight="1">
      <c r="C52" s="133"/>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row>
    <row r="53" spans="3:31" ht="21" customHeight="1">
      <c r="C53" s="133"/>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row>
    <row r="54" spans="3:31" ht="21" customHeight="1">
      <c r="C54" s="133"/>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row>
    <row r="55" spans="3:31" ht="21" customHeight="1">
      <c r="C55" s="133"/>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row>
    <row r="56" spans="3:31" ht="21" customHeight="1">
      <c r="C56" s="133"/>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row>
    <row r="57" spans="3:31" ht="21" customHeight="1"/>
    <row r="58" spans="3:31" ht="21" customHeight="1"/>
    <row r="59" spans="3:31" ht="21" customHeight="1"/>
    <row r="60" spans="3:31" ht="21" customHeight="1"/>
    <row r="61" spans="3:31" ht="21" customHeight="1"/>
    <row r="62" spans="3:31" ht="21" customHeight="1"/>
    <row r="63" spans="3:31" ht="21" customHeight="1"/>
    <row r="64" spans="3:31"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sheetData>
  <sheetProtection algorithmName="SHA-512" hashValue="MZB5TomaurDQTUkEhDixOkTb9SJMZrDtWmij4d63S4vW0a2a2+8OlUTB1ksm4temU090X3VQSEVIL6RLPUB1zw==" saltValue="g7qzj6g9q4ts6qFdPiSXXg==" spinCount="100000" sheet="1" objects="1" scenarios="1"/>
  <mergeCells count="136">
    <mergeCell ref="C2:AE2"/>
    <mergeCell ref="C3:H3"/>
    <mergeCell ref="I3:M3"/>
    <mergeCell ref="N3:R3"/>
    <mergeCell ref="S3:AE3"/>
    <mergeCell ref="C4:E4"/>
    <mergeCell ref="F4:K4"/>
    <mergeCell ref="L4:P4"/>
    <mergeCell ref="Q4:S4"/>
    <mergeCell ref="W4:X4"/>
    <mergeCell ref="AB4:AC4"/>
    <mergeCell ref="T4:V4"/>
    <mergeCell ref="Y4:AA4"/>
    <mergeCell ref="AD4:AE4"/>
    <mergeCell ref="C5:M5"/>
    <mergeCell ref="N5:X5"/>
    <mergeCell ref="C6:Q6"/>
    <mergeCell ref="R6:X6"/>
    <mergeCell ref="D7:L7"/>
    <mergeCell ref="M7:Q7"/>
    <mergeCell ref="T7:X7"/>
    <mergeCell ref="Z7:AE7"/>
    <mergeCell ref="Y10:Z10"/>
    <mergeCell ref="AB10:AE10"/>
    <mergeCell ref="D11:AE11"/>
    <mergeCell ref="C12:I12"/>
    <mergeCell ref="J12:S12"/>
    <mergeCell ref="T12:AA12"/>
    <mergeCell ref="AB12:AE12"/>
    <mergeCell ref="D8:M8"/>
    <mergeCell ref="D9:W9"/>
    <mergeCell ref="E10:N10"/>
    <mergeCell ref="O10:P10"/>
    <mergeCell ref="Q10:R10"/>
    <mergeCell ref="T10:V10"/>
    <mergeCell ref="W10:X10"/>
    <mergeCell ref="C13:I13"/>
    <mergeCell ref="J13:S13"/>
    <mergeCell ref="T13:W13"/>
    <mergeCell ref="X13:AA13"/>
    <mergeCell ref="AB13:AE13"/>
    <mergeCell ref="C14:I14"/>
    <mergeCell ref="J14:S14"/>
    <mergeCell ref="T14:W14"/>
    <mergeCell ref="X14:AA14"/>
    <mergeCell ref="AB14:AE14"/>
    <mergeCell ref="C17:I17"/>
    <mergeCell ref="J17:S17"/>
    <mergeCell ref="T17:W17"/>
    <mergeCell ref="X17:AA17"/>
    <mergeCell ref="AB17:AE17"/>
    <mergeCell ref="T18:V18"/>
    <mergeCell ref="C15:I15"/>
    <mergeCell ref="J15:S15"/>
    <mergeCell ref="T15:W15"/>
    <mergeCell ref="X15:AA15"/>
    <mergeCell ref="AB15:AE15"/>
    <mergeCell ref="C16:I16"/>
    <mergeCell ref="J16:S16"/>
    <mergeCell ref="T16:W16"/>
    <mergeCell ref="X16:AA16"/>
    <mergeCell ref="AB16:AE16"/>
    <mergeCell ref="C21:I21"/>
    <mergeCell ref="J21:S21"/>
    <mergeCell ref="T21:Y21"/>
    <mergeCell ref="Z21:AE21"/>
    <mergeCell ref="C22:I22"/>
    <mergeCell ref="J22:S22"/>
    <mergeCell ref="T22:Y22"/>
    <mergeCell ref="Z22:AE22"/>
    <mergeCell ref="C19:I19"/>
    <mergeCell ref="J19:S19"/>
    <mergeCell ref="T19:AE19"/>
    <mergeCell ref="C20:I20"/>
    <mergeCell ref="J20:S20"/>
    <mergeCell ref="T20:Y20"/>
    <mergeCell ref="Z20:AE20"/>
    <mergeCell ref="T23:V23"/>
    <mergeCell ref="C24:I24"/>
    <mergeCell ref="J24:S24"/>
    <mergeCell ref="T24:Y24"/>
    <mergeCell ref="Z24:AE24"/>
    <mergeCell ref="C25:I25"/>
    <mergeCell ref="J25:S25"/>
    <mergeCell ref="T25:Y25"/>
    <mergeCell ref="Z25:AE25"/>
    <mergeCell ref="C28:I28"/>
    <mergeCell ref="J28:S28"/>
    <mergeCell ref="T28:Y28"/>
    <mergeCell ref="Z28:AE28"/>
    <mergeCell ref="C29:I29"/>
    <mergeCell ref="J29:S29"/>
    <mergeCell ref="T29:Y29"/>
    <mergeCell ref="Z29:AE29"/>
    <mergeCell ref="C26:I26"/>
    <mergeCell ref="J26:S26"/>
    <mergeCell ref="T26:Y26"/>
    <mergeCell ref="Z26:AE26"/>
    <mergeCell ref="C27:I27"/>
    <mergeCell ref="J27:S27"/>
    <mergeCell ref="T27:Y27"/>
    <mergeCell ref="Z27:AE27"/>
    <mergeCell ref="D30:AD30"/>
    <mergeCell ref="E31:Q31"/>
    <mergeCell ref="S31:V31"/>
    <mergeCell ref="W31:AE31"/>
    <mergeCell ref="E32:Q32"/>
    <mergeCell ref="E33:Q33"/>
    <mergeCell ref="N37:Q37"/>
    <mergeCell ref="R37:V37"/>
    <mergeCell ref="W37:AB37"/>
    <mergeCell ref="AC37:AE37"/>
    <mergeCell ref="C40:D40"/>
    <mergeCell ref="F40:G40"/>
    <mergeCell ref="I40:J40"/>
    <mergeCell ref="L40:M40"/>
    <mergeCell ref="O40:Q40"/>
    <mergeCell ref="E34:I34"/>
    <mergeCell ref="J34:R34"/>
    <mergeCell ref="D38:AD38"/>
    <mergeCell ref="C39:D39"/>
    <mergeCell ref="E39:F39"/>
    <mergeCell ref="H39:I39"/>
    <mergeCell ref="K39:L39"/>
    <mergeCell ref="O39:Q39"/>
    <mergeCell ref="R39:Y39"/>
    <mergeCell ref="Z39:AA39"/>
    <mergeCell ref="T35:V35"/>
    <mergeCell ref="C36:H36"/>
    <mergeCell ref="I36:M36"/>
    <mergeCell ref="N36:Q36"/>
    <mergeCell ref="R36:V36"/>
    <mergeCell ref="W36:AB36"/>
    <mergeCell ref="AC36:AE36"/>
    <mergeCell ref="C37:H37"/>
    <mergeCell ref="I37:M37"/>
  </mergeCells>
  <phoneticPr fontId="3"/>
  <dataValidations count="10">
    <dataValidation type="list" allowBlank="1" showInputMessage="1" showErrorMessage="1" sqref="AB13:AE17" xr:uid="{0A8E2058-E266-48C7-A38B-F820B27BAA3D}">
      <formula1>"卒業,在学中,休学中,中退,修了"</formula1>
    </dataValidation>
    <dataValidation type="list" allowBlank="1" showInputMessage="1" showErrorMessage="1" sqref="M7:Q7" xr:uid="{4C7B83CF-B049-4524-9927-593FA52D40AA}">
      <formula1>"有/YES,無/NO,免除/EXEMPTION,未/NOT YET"</formula1>
    </dataValidation>
    <dataValidation type="date" allowBlank="1" showInputMessage="1" showErrorMessage="1" sqref="O10:P10 W10:X10" xr:uid="{480809EE-BBC1-46B4-BDB8-02A5929C62C9}">
      <formula1>1990</formula1>
      <formula2>YEAR(TODAY())+30</formula2>
    </dataValidation>
    <dataValidation type="whole" allowBlank="1" showInputMessage="1" showErrorMessage="1" sqref="S10 AA10 H39:I39" xr:uid="{67FD9174-42D0-4F05-9EBB-E0B5437C196F}">
      <formula1>1</formula1>
      <formula2>12</formula2>
    </dataValidation>
    <dataValidation type="list" allowBlank="1" showInputMessage="1" showErrorMessage="1" sqref="T18 T23 T35" xr:uid="{2D7DD03E-AEE1-4A39-B587-CDA626719900}">
      <formula1>"有/YES,無/NO"</formula1>
    </dataValidation>
    <dataValidation type="date" allowBlank="1" showInputMessage="1" showErrorMessage="1" sqref="E39:F39" xr:uid="{4E805123-C693-41B2-9BC3-3A152A0E4363}">
      <formula1>YEAR(TODAY())-5</formula1>
      <formula2>YEAR(TODAY())</formula2>
    </dataValidation>
    <dataValidation type="whole" allowBlank="1" showInputMessage="1" showErrorMessage="1" sqref="K39:L39" xr:uid="{48FC1BFF-5C2A-43E7-BEE9-86E230845A07}">
      <formula1>1</formula1>
      <formula2>31</formula2>
    </dataValidation>
    <dataValidation type="list" allowBlank="1" showInputMessage="1" showErrorMessage="1" sqref="AE38" xr:uid="{A0828BCE-BD6A-4131-8042-F9119278B1BB}">
      <formula1>$AN$28:$AN$29</formula1>
    </dataValidation>
    <dataValidation type="list" allowBlank="1" showInputMessage="1" showErrorMessage="1" sqref="AC37:AE37" xr:uid="{7CB91A28-82A8-4DB5-8EC2-56935B6644F4}">
      <formula1>"受験済,受験予定"</formula1>
    </dataValidation>
    <dataValidation type="date" allowBlank="1" showInputMessage="1" showErrorMessage="1" sqref="T13:AA17 T20:AE22 T25:AE29 N37:Q37" xr:uid="{97882424-94CF-40C9-8212-8606BED4ABFF}">
      <formula1>1</formula1>
      <formula2>TODAY()</formula2>
    </dataValidation>
  </dataValidations>
  <printOptions horizontalCentered="1"/>
  <pageMargins left="0" right="0" top="0" bottom="0" header="0.3" footer="0.3"/>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rbt_01">
              <controlPr defaultSize="0" autoFill="0" autoLine="0" autoPict="0" altText="">
                <anchor moveWithCells="1">
                  <from>
                    <xdr:col>3</xdr:col>
                    <xdr:colOff>22860</xdr:colOff>
                    <xdr:row>30</xdr:row>
                    <xdr:rowOff>53340</xdr:rowOff>
                  </from>
                  <to>
                    <xdr:col>4</xdr:col>
                    <xdr:colOff>15240</xdr:colOff>
                    <xdr:row>31</xdr:row>
                    <xdr:rowOff>0</xdr:rowOff>
                  </to>
                </anchor>
              </controlPr>
            </control>
          </mc:Choice>
        </mc:AlternateContent>
        <mc:AlternateContent xmlns:mc="http://schemas.openxmlformats.org/markup-compatibility/2006">
          <mc:Choice Requires="x14">
            <control shapeId="3074" r:id="rId5" name="rbt_02">
              <controlPr defaultSize="0" autoFill="0" autoLine="0" autoPict="0" altText="">
                <anchor moveWithCells="1">
                  <from>
                    <xdr:col>3</xdr:col>
                    <xdr:colOff>22860</xdr:colOff>
                    <xdr:row>31</xdr:row>
                    <xdr:rowOff>68580</xdr:rowOff>
                  </from>
                  <to>
                    <xdr:col>4</xdr:col>
                    <xdr:colOff>15240</xdr:colOff>
                    <xdr:row>32</xdr:row>
                    <xdr:rowOff>22860</xdr:rowOff>
                  </to>
                </anchor>
              </controlPr>
            </control>
          </mc:Choice>
        </mc:AlternateContent>
        <mc:AlternateContent xmlns:mc="http://schemas.openxmlformats.org/markup-compatibility/2006">
          <mc:Choice Requires="x14">
            <control shapeId="3075" r:id="rId6" name="rbt_03">
              <controlPr defaultSize="0" autoFill="0" autoLine="0" autoPict="0" altText="">
                <anchor moveWithCells="1">
                  <from>
                    <xdr:col>3</xdr:col>
                    <xdr:colOff>22860</xdr:colOff>
                    <xdr:row>32</xdr:row>
                    <xdr:rowOff>68580</xdr:rowOff>
                  </from>
                  <to>
                    <xdr:col>4</xdr:col>
                    <xdr:colOff>15240</xdr:colOff>
                    <xdr:row>33</xdr:row>
                    <xdr:rowOff>22860</xdr:rowOff>
                  </to>
                </anchor>
              </controlPr>
            </control>
          </mc:Choice>
        </mc:AlternateContent>
        <mc:AlternateContent xmlns:mc="http://schemas.openxmlformats.org/markup-compatibility/2006">
          <mc:Choice Requires="x14">
            <control shapeId="3076" r:id="rId7" name="rbt_04">
              <controlPr defaultSize="0" autoFill="0" autoLine="0" autoPict="0" altText="">
                <anchor moveWithCells="1">
                  <from>
                    <xdr:col>3</xdr:col>
                    <xdr:colOff>30480</xdr:colOff>
                    <xdr:row>33</xdr:row>
                    <xdr:rowOff>76200</xdr:rowOff>
                  </from>
                  <to>
                    <xdr:col>4</xdr:col>
                    <xdr:colOff>22860</xdr:colOff>
                    <xdr:row>34</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60FE28B1-68C1-4228-B116-E087E1C801FD}">
          <x14:formula1>
            <xm:f>list!$S$2:$S$11</xm:f>
          </x14:formula1>
          <xm:sqref>C37:H37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4254E-2BC8-46B8-B745-C162E6EE66F1}">
  <sheetPr codeName="Sheet4"/>
  <dimension ref="A1:I31"/>
  <sheetViews>
    <sheetView view="pageBreakPreview" zoomScaleNormal="100" zoomScaleSheetLayoutView="100" workbookViewId="0">
      <selection activeCell="D20" sqref="D20:F20"/>
    </sheetView>
  </sheetViews>
  <sheetFormatPr defaultColWidth="7.77734375" defaultRowHeight="13.2"/>
  <cols>
    <col min="1" max="9" width="10" style="24" customWidth="1"/>
    <col min="10" max="16384" width="7.77734375" style="24"/>
  </cols>
  <sheetData>
    <row r="1" spans="1:9" ht="39.6" customHeight="1">
      <c r="A1" s="531" t="s">
        <v>104</v>
      </c>
      <c r="B1" s="531"/>
      <c r="C1" s="531"/>
      <c r="D1" s="531"/>
      <c r="E1" s="531"/>
      <c r="F1" s="531"/>
      <c r="G1" s="531"/>
      <c r="H1" s="531"/>
      <c r="I1" s="531"/>
    </row>
    <row r="2" spans="1:9" ht="19.95" customHeight="1">
      <c r="A2" s="24" t="s">
        <v>105</v>
      </c>
    </row>
    <row r="3" spans="1:9" ht="19.95" customHeight="1"/>
    <row r="4" spans="1:9" ht="19.95" customHeight="1">
      <c r="B4" s="27" t="s">
        <v>106</v>
      </c>
      <c r="C4" s="13" t="s">
        <v>107</v>
      </c>
      <c r="D4" s="532" t="str">
        <f>'入学願書 1'!E14 &amp; ""</f>
        <v/>
      </c>
      <c r="E4" s="532"/>
      <c r="F4" s="532"/>
      <c r="G4" s="532"/>
      <c r="H4" s="532"/>
      <c r="I4" s="532"/>
    </row>
    <row r="5" spans="1:9" ht="19.95" customHeight="1">
      <c r="C5" s="13" t="s">
        <v>108</v>
      </c>
      <c r="D5" s="533" t="str">
        <f>'入学願書 1'!I12 &amp; " " &amp; '入学願書 1'!K13 &amp; " " &amp; '入学願書 1'!Q13</f>
        <v xml:space="preserve">  </v>
      </c>
      <c r="E5" s="533"/>
      <c r="F5" s="533"/>
      <c r="G5" s="533"/>
      <c r="H5" s="533"/>
      <c r="I5" s="533"/>
    </row>
    <row r="6" spans="1:9" ht="19.95" customHeight="1">
      <c r="C6" s="13" t="s">
        <v>109</v>
      </c>
      <c r="D6" s="533" t="str">
        <f>'入学願書 1'!Q14 &amp; '入学願書 1'!S14 &amp; '入学願書 1'!T14 &amp; '入学願書 1'!U14 &amp; '入学願書 1'!V14 &amp; '入学願書 1'!W14</f>
        <v>年月日</v>
      </c>
      <c r="E6" s="533"/>
      <c r="F6" s="533"/>
      <c r="G6" s="533"/>
      <c r="H6" s="533"/>
      <c r="I6" s="533"/>
    </row>
    <row r="7" spans="1:9" ht="19.95" customHeight="1">
      <c r="C7" s="13" t="s">
        <v>110</v>
      </c>
      <c r="D7" s="533" t="str">
        <f>'入学願書 1'!K14 &amp; ""</f>
        <v/>
      </c>
      <c r="E7" s="533"/>
      <c r="F7" s="533"/>
      <c r="G7" s="533"/>
      <c r="H7" s="533"/>
      <c r="I7" s="533"/>
    </row>
    <row r="8" spans="1:9" ht="19.95" customHeight="1"/>
    <row r="9" spans="1:9" ht="30" customHeight="1">
      <c r="A9" s="534" t="s">
        <v>111</v>
      </c>
      <c r="B9" s="534"/>
      <c r="C9" s="534"/>
      <c r="D9" s="534"/>
      <c r="E9" s="534"/>
      <c r="F9" s="534"/>
      <c r="G9" s="534"/>
      <c r="H9" s="534"/>
      <c r="I9" s="534"/>
    </row>
    <row r="10" spans="1:9" ht="19.95" customHeight="1">
      <c r="A10" s="21"/>
      <c r="B10" s="21"/>
      <c r="C10" s="21"/>
      <c r="D10" s="21"/>
      <c r="E10" s="21"/>
      <c r="F10" s="21"/>
      <c r="G10" s="21"/>
      <c r="H10" s="21"/>
      <c r="I10" s="21"/>
    </row>
    <row r="11" spans="1:9" ht="19.95" customHeight="1">
      <c r="A11" s="535" t="s">
        <v>112</v>
      </c>
      <c r="B11" s="535"/>
      <c r="C11" s="535"/>
      <c r="D11" s="535"/>
      <c r="E11" s="535"/>
      <c r="F11" s="535"/>
      <c r="G11" s="535"/>
      <c r="H11" s="535"/>
      <c r="I11" s="535"/>
    </row>
    <row r="12" spans="1:9" ht="19.95" customHeight="1"/>
    <row r="13" spans="1:9" ht="19.95" customHeight="1">
      <c r="A13" s="536" t="s">
        <v>113</v>
      </c>
      <c r="B13" s="536"/>
      <c r="D13" s="537" t="str">
        <f>'入学願書 2'!$AB$35 &amp; ""</f>
        <v/>
      </c>
      <c r="E13" s="537"/>
    </row>
    <row r="14" spans="1:9" ht="19.95" customHeight="1">
      <c r="A14" s="23"/>
      <c r="B14" s="23"/>
    </row>
    <row r="15" spans="1:9" ht="31.2" customHeight="1">
      <c r="A15" s="538" t="s">
        <v>114</v>
      </c>
      <c r="B15" s="539"/>
      <c r="C15" s="539"/>
      <c r="D15" s="539"/>
      <c r="E15" s="539"/>
      <c r="F15" s="539"/>
      <c r="G15" s="539"/>
      <c r="H15" s="539"/>
      <c r="I15" s="539"/>
    </row>
    <row r="16" spans="1:9" ht="19.95" customHeight="1"/>
    <row r="17" spans="1:9" ht="19.95" customHeight="1">
      <c r="A17" s="24" t="s">
        <v>115</v>
      </c>
    </row>
    <row r="18" spans="1:9" ht="48" customHeight="1">
      <c r="A18" s="536" t="s">
        <v>543</v>
      </c>
      <c r="B18" s="525"/>
      <c r="C18" s="525"/>
      <c r="D18" s="525"/>
      <c r="E18" s="525"/>
      <c r="F18" s="525"/>
      <c r="G18" s="525"/>
      <c r="H18" s="525"/>
      <c r="I18" s="525"/>
    </row>
    <row r="19" spans="1:9" ht="19.95" customHeight="1">
      <c r="A19" s="23"/>
      <c r="B19" s="25"/>
      <c r="C19" s="25"/>
      <c r="D19" s="25"/>
      <c r="E19" s="25"/>
      <c r="F19" s="25"/>
      <c r="G19" s="25"/>
      <c r="H19" s="25"/>
      <c r="I19" s="25"/>
    </row>
    <row r="20" spans="1:9" ht="19.95" customHeight="1">
      <c r="A20" s="24" t="s">
        <v>116</v>
      </c>
      <c r="C20" s="27" t="s">
        <v>117</v>
      </c>
      <c r="D20" s="530"/>
      <c r="E20" s="530"/>
      <c r="F20" s="530"/>
      <c r="G20" s="24" t="s">
        <v>118</v>
      </c>
    </row>
    <row r="21" spans="1:9" ht="19.95" customHeight="1">
      <c r="A21" s="24" t="s">
        <v>119</v>
      </c>
      <c r="C21" s="27" t="s">
        <v>120</v>
      </c>
      <c r="D21" s="529"/>
      <c r="E21" s="529"/>
      <c r="F21" s="529"/>
      <c r="G21" s="24" t="s">
        <v>118</v>
      </c>
    </row>
    <row r="22" spans="1:9" ht="19.95" customHeight="1">
      <c r="C22" s="22"/>
      <c r="D22" s="22"/>
      <c r="E22" s="22"/>
    </row>
    <row r="23" spans="1:9" ht="19.95" customHeight="1">
      <c r="A23" s="525" t="s">
        <v>121</v>
      </c>
      <c r="B23" s="525"/>
      <c r="C23" s="525"/>
      <c r="D23" s="525"/>
      <c r="E23" s="525"/>
      <c r="F23" s="525"/>
      <c r="G23" s="525"/>
      <c r="H23" s="525"/>
      <c r="I23" s="525"/>
    </row>
    <row r="24" spans="1:9" ht="54" customHeight="1">
      <c r="A24" s="526"/>
      <c r="B24" s="526"/>
      <c r="C24" s="526"/>
      <c r="D24" s="526"/>
      <c r="E24" s="526"/>
      <c r="F24" s="526"/>
      <c r="G24" s="526"/>
      <c r="H24" s="526"/>
      <c r="I24" s="526"/>
    </row>
    <row r="25" spans="1:9" ht="19.95" customHeight="1"/>
    <row r="26" spans="1:9" ht="19.95" customHeight="1">
      <c r="F26" s="22" t="s">
        <v>122</v>
      </c>
      <c r="G26" s="14" t="s">
        <v>123</v>
      </c>
      <c r="H26" s="14" t="s">
        <v>124</v>
      </c>
      <c r="I26" s="14" t="s">
        <v>125</v>
      </c>
    </row>
    <row r="27" spans="1:9" ht="19.95" customHeight="1"/>
    <row r="28" spans="1:9" ht="19.95" customHeight="1">
      <c r="A28" s="527" t="s">
        <v>126</v>
      </c>
      <c r="B28" s="527"/>
      <c r="C28" s="26" t="s">
        <v>387</v>
      </c>
      <c r="D28" s="524" t="str">
        <f>'入学願書 2'!F33 &amp; ""</f>
        <v/>
      </c>
      <c r="E28" s="524"/>
      <c r="F28" s="524"/>
      <c r="G28" s="524"/>
      <c r="H28" s="524"/>
      <c r="I28" s="524"/>
    </row>
    <row r="29" spans="1:9" ht="19.95" customHeight="1">
      <c r="C29" s="26" t="s">
        <v>127</v>
      </c>
      <c r="D29" s="528" t="str">
        <f>'入学願書 2'!V31 &amp; ""</f>
        <v/>
      </c>
      <c r="E29" s="528"/>
      <c r="F29" s="528"/>
      <c r="G29" s="528"/>
      <c r="H29" s="528"/>
      <c r="I29" s="528"/>
    </row>
    <row r="30" spans="1:9" ht="19.95" customHeight="1">
      <c r="C30" s="26" t="s">
        <v>388</v>
      </c>
      <c r="D30" s="522" t="str">
        <f>'入学願書 2'!F30 &amp; ""</f>
        <v/>
      </c>
      <c r="E30" s="522"/>
      <c r="F30" s="522"/>
      <c r="G30" s="522"/>
      <c r="H30" s="522"/>
      <c r="I30" s="522"/>
    </row>
    <row r="31" spans="1:9" ht="19.95" customHeight="1">
      <c r="C31" s="523" t="s">
        <v>128</v>
      </c>
      <c r="D31" s="523"/>
      <c r="E31" s="524" t="str">
        <f>'入学願書 2'!AB35 &amp; ""</f>
        <v/>
      </c>
      <c r="F31" s="524"/>
      <c r="G31" s="524"/>
      <c r="H31" s="524"/>
      <c r="I31" s="524"/>
    </row>
  </sheetData>
  <sheetProtection algorithmName="SHA-512" hashValue="vOqTdKa1PeXR+dHvKIEz7fj1FYsYotPKWuExedPYeRwnMYs5NZILIOxaA9rRFMEnwq7wx1R0UvbfHOzHDUSU+A==" saltValue="6enerQ/rfnIxaqjvPNvjYw==" spinCount="100000" sheet="1" objects="1" scenarios="1"/>
  <mergeCells count="21">
    <mergeCell ref="D21:F21"/>
    <mergeCell ref="D20:F20"/>
    <mergeCell ref="A1:I1"/>
    <mergeCell ref="D4:I4"/>
    <mergeCell ref="D5:I5"/>
    <mergeCell ref="D6:I6"/>
    <mergeCell ref="D7:I7"/>
    <mergeCell ref="A9:I9"/>
    <mergeCell ref="A11:I11"/>
    <mergeCell ref="A13:B13"/>
    <mergeCell ref="D13:E13"/>
    <mergeCell ref="A15:I15"/>
    <mergeCell ref="A18:I18"/>
    <mergeCell ref="D30:I30"/>
    <mergeCell ref="C31:D31"/>
    <mergeCell ref="E31:I31"/>
    <mergeCell ref="A23:I23"/>
    <mergeCell ref="A24:I24"/>
    <mergeCell ref="A28:B28"/>
    <mergeCell ref="D28:I28"/>
    <mergeCell ref="D29:I29"/>
  </mergeCells>
  <phoneticPr fontId="3"/>
  <pageMargins left="0.7" right="0.7" top="0.75" bottom="0.75"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62921-AF2B-47DD-9D1D-462A5198A528}">
  <dimension ref="A1:I31"/>
  <sheetViews>
    <sheetView view="pageBreakPreview" zoomScaleNormal="100" zoomScaleSheetLayoutView="100" workbookViewId="0">
      <selection activeCell="D20" sqref="D20:F20"/>
    </sheetView>
  </sheetViews>
  <sheetFormatPr defaultColWidth="7.77734375" defaultRowHeight="13.2"/>
  <cols>
    <col min="1" max="9" width="10" style="162" customWidth="1"/>
    <col min="10" max="16384" width="7.77734375" style="162"/>
  </cols>
  <sheetData>
    <row r="1" spans="1:9" ht="39.6" customHeight="1">
      <c r="A1" s="531" t="s">
        <v>104</v>
      </c>
      <c r="B1" s="531"/>
      <c r="C1" s="531"/>
      <c r="D1" s="531"/>
      <c r="E1" s="531"/>
      <c r="F1" s="531"/>
      <c r="G1" s="531"/>
      <c r="H1" s="531"/>
      <c r="I1" s="531"/>
    </row>
    <row r="2" spans="1:9" ht="19.95" customHeight="1">
      <c r="A2" s="162" t="s">
        <v>105</v>
      </c>
    </row>
    <row r="3" spans="1:9" ht="19.95" customHeight="1"/>
    <row r="4" spans="1:9" ht="19.95" customHeight="1">
      <c r="B4" s="158" t="s">
        <v>106</v>
      </c>
      <c r="C4" s="13" t="s">
        <v>107</v>
      </c>
      <c r="D4" s="532" t="str">
        <f>'入学願書 1'!E14 &amp; ""</f>
        <v/>
      </c>
      <c r="E4" s="532"/>
      <c r="F4" s="532"/>
      <c r="G4" s="532"/>
      <c r="H4" s="532"/>
      <c r="I4" s="532"/>
    </row>
    <row r="5" spans="1:9" ht="19.95" customHeight="1">
      <c r="C5" s="13" t="s">
        <v>108</v>
      </c>
      <c r="D5" s="533" t="str">
        <f>'入学願書 1'!I12 &amp; " " &amp; '入学願書 1'!K13 &amp; " " &amp; '入学願書 1'!Q13</f>
        <v xml:space="preserve">  </v>
      </c>
      <c r="E5" s="533"/>
      <c r="F5" s="533"/>
      <c r="G5" s="533"/>
      <c r="H5" s="533"/>
      <c r="I5" s="533"/>
    </row>
    <row r="6" spans="1:9" ht="19.95" customHeight="1">
      <c r="C6" s="13" t="s">
        <v>109</v>
      </c>
      <c r="D6" s="533" t="str">
        <f>'入学願書 1'!Q14 &amp; '入学願書 1'!S14 &amp; '入学願書 1'!T14 &amp; '入学願書 1'!U14 &amp; '入学願書 1'!V14 &amp; '入学願書 1'!W14</f>
        <v>年月日</v>
      </c>
      <c r="E6" s="533"/>
      <c r="F6" s="533"/>
      <c r="G6" s="533"/>
      <c r="H6" s="533"/>
      <c r="I6" s="533"/>
    </row>
    <row r="7" spans="1:9" ht="19.95" customHeight="1">
      <c r="C7" s="13" t="s">
        <v>110</v>
      </c>
      <c r="D7" s="533" t="str">
        <f>'入学願書 1'!K14 &amp; ""</f>
        <v/>
      </c>
      <c r="E7" s="533"/>
      <c r="F7" s="533"/>
      <c r="G7" s="533"/>
      <c r="H7" s="533"/>
      <c r="I7" s="533"/>
    </row>
    <row r="8" spans="1:9" ht="19.95" customHeight="1"/>
    <row r="9" spans="1:9" ht="30" customHeight="1">
      <c r="A9" s="534" t="s">
        <v>111</v>
      </c>
      <c r="B9" s="534"/>
      <c r="C9" s="534"/>
      <c r="D9" s="534"/>
      <c r="E9" s="534"/>
      <c r="F9" s="534"/>
      <c r="G9" s="534"/>
      <c r="H9" s="534"/>
      <c r="I9" s="534"/>
    </row>
    <row r="10" spans="1:9" ht="19.95" customHeight="1">
      <c r="A10" s="159"/>
      <c r="B10" s="159"/>
      <c r="C10" s="159"/>
      <c r="D10" s="159"/>
      <c r="E10" s="159"/>
      <c r="F10" s="159"/>
      <c r="G10" s="159"/>
      <c r="H10" s="159"/>
      <c r="I10" s="159"/>
    </row>
    <row r="11" spans="1:9" ht="19.95" customHeight="1">
      <c r="A11" s="535" t="s">
        <v>112</v>
      </c>
      <c r="B11" s="535"/>
      <c r="C11" s="535"/>
      <c r="D11" s="535"/>
      <c r="E11" s="535"/>
      <c r="F11" s="535"/>
      <c r="G11" s="535"/>
      <c r="H11" s="535"/>
      <c r="I11" s="535"/>
    </row>
    <row r="12" spans="1:9" ht="19.95" customHeight="1"/>
    <row r="13" spans="1:9" ht="19.95" customHeight="1">
      <c r="A13" s="536" t="s">
        <v>113</v>
      </c>
      <c r="B13" s="536"/>
      <c r="D13" s="537" t="str">
        <f>'入学願書 2'!$AB$35 &amp; ""</f>
        <v/>
      </c>
      <c r="E13" s="537"/>
    </row>
    <row r="14" spans="1:9" ht="19.95" customHeight="1">
      <c r="A14" s="161"/>
      <c r="B14" s="161"/>
    </row>
    <row r="15" spans="1:9" ht="31.2" customHeight="1">
      <c r="A15" s="538" t="s">
        <v>114</v>
      </c>
      <c r="B15" s="539"/>
      <c r="C15" s="539"/>
      <c r="D15" s="539"/>
      <c r="E15" s="539"/>
      <c r="F15" s="539"/>
      <c r="G15" s="539"/>
      <c r="H15" s="539"/>
      <c r="I15" s="539"/>
    </row>
    <row r="16" spans="1:9" ht="19.95" customHeight="1"/>
    <row r="17" spans="1:9" ht="19.95" customHeight="1">
      <c r="A17" s="162" t="s">
        <v>115</v>
      </c>
    </row>
    <row r="18" spans="1:9" ht="48" customHeight="1">
      <c r="A18" s="536" t="s">
        <v>543</v>
      </c>
      <c r="B18" s="525"/>
      <c r="C18" s="525"/>
      <c r="D18" s="525"/>
      <c r="E18" s="525"/>
      <c r="F18" s="525"/>
      <c r="G18" s="525"/>
      <c r="H18" s="525"/>
      <c r="I18" s="525"/>
    </row>
    <row r="19" spans="1:9" ht="19.95" customHeight="1">
      <c r="A19" s="161"/>
      <c r="B19" s="157"/>
      <c r="C19" s="157"/>
      <c r="D19" s="157"/>
      <c r="E19" s="157"/>
      <c r="F19" s="157"/>
      <c r="G19" s="157"/>
      <c r="H19" s="157"/>
      <c r="I19" s="157"/>
    </row>
    <row r="20" spans="1:9" ht="19.95" customHeight="1">
      <c r="A20" s="162" t="s">
        <v>116</v>
      </c>
      <c r="C20" s="158" t="s">
        <v>117</v>
      </c>
      <c r="D20" s="530"/>
      <c r="E20" s="530"/>
      <c r="F20" s="530"/>
      <c r="G20" s="162" t="s">
        <v>118</v>
      </c>
    </row>
    <row r="21" spans="1:9" ht="19.95" customHeight="1">
      <c r="A21" s="162" t="s">
        <v>119</v>
      </c>
      <c r="C21" s="158" t="s">
        <v>120</v>
      </c>
      <c r="D21" s="529"/>
      <c r="E21" s="529"/>
      <c r="F21" s="529"/>
      <c r="G21" s="162" t="s">
        <v>118</v>
      </c>
    </row>
    <row r="22" spans="1:9" ht="19.95" customHeight="1">
      <c r="C22" s="160"/>
      <c r="D22" s="160"/>
      <c r="E22" s="160"/>
    </row>
    <row r="23" spans="1:9" ht="19.95" customHeight="1">
      <c r="A23" s="525" t="s">
        <v>121</v>
      </c>
      <c r="B23" s="525"/>
      <c r="C23" s="525"/>
      <c r="D23" s="525"/>
      <c r="E23" s="525"/>
      <c r="F23" s="525"/>
      <c r="G23" s="525"/>
      <c r="H23" s="525"/>
      <c r="I23" s="525"/>
    </row>
    <row r="24" spans="1:9" ht="54" customHeight="1">
      <c r="A24" s="526"/>
      <c r="B24" s="526"/>
      <c r="C24" s="526"/>
      <c r="D24" s="526"/>
      <c r="E24" s="526"/>
      <c r="F24" s="526"/>
      <c r="G24" s="526"/>
      <c r="H24" s="526"/>
      <c r="I24" s="526"/>
    </row>
    <row r="25" spans="1:9" ht="19.95" customHeight="1"/>
    <row r="26" spans="1:9" ht="19.95" customHeight="1">
      <c r="F26" s="160" t="s">
        <v>122</v>
      </c>
      <c r="G26" s="14" t="s">
        <v>123</v>
      </c>
      <c r="H26" s="14" t="s">
        <v>124</v>
      </c>
      <c r="I26" s="14" t="s">
        <v>125</v>
      </c>
    </row>
    <row r="27" spans="1:9" ht="19.95" customHeight="1"/>
    <row r="28" spans="1:9" ht="19.95" customHeight="1">
      <c r="A28" s="527" t="s">
        <v>126</v>
      </c>
      <c r="B28" s="527"/>
      <c r="C28" s="156" t="s">
        <v>387</v>
      </c>
      <c r="D28" s="524" t="str">
        <f>'入学願書 2'!F33 &amp; ""</f>
        <v/>
      </c>
      <c r="E28" s="524"/>
      <c r="F28" s="524"/>
      <c r="G28" s="524"/>
      <c r="H28" s="524"/>
      <c r="I28" s="524"/>
    </row>
    <row r="29" spans="1:9" ht="19.95" customHeight="1">
      <c r="C29" s="156" t="s">
        <v>127</v>
      </c>
      <c r="D29" s="528" t="str">
        <f>'入学願書 2'!V31 &amp; ""</f>
        <v/>
      </c>
      <c r="E29" s="528"/>
      <c r="F29" s="528"/>
      <c r="G29" s="528"/>
      <c r="H29" s="528"/>
      <c r="I29" s="528"/>
    </row>
    <row r="30" spans="1:9" ht="19.95" customHeight="1">
      <c r="C30" s="156" t="s">
        <v>388</v>
      </c>
      <c r="D30" s="522" t="str">
        <f>'入学願書 2'!F30 &amp; ""</f>
        <v/>
      </c>
      <c r="E30" s="522"/>
      <c r="F30" s="522"/>
      <c r="G30" s="522"/>
      <c r="H30" s="522"/>
      <c r="I30" s="522"/>
    </row>
    <row r="31" spans="1:9" ht="19.95" customHeight="1">
      <c r="C31" s="523" t="s">
        <v>128</v>
      </c>
      <c r="D31" s="523"/>
      <c r="E31" s="524" t="str">
        <f>'入学願書 2'!AB35 &amp; ""</f>
        <v/>
      </c>
      <c r="F31" s="524"/>
      <c r="G31" s="524"/>
      <c r="H31" s="524"/>
      <c r="I31" s="524"/>
    </row>
  </sheetData>
  <sheetProtection algorithmName="SHA-512" hashValue="wvbHyVvvCFh1G97vbxud3N9DJjkV67I3UcUXj1DM7MgP9+g6jiVcmuSh1HJLzLHeIuKP5KZeZgqj9784OSbEvQ==" saltValue="3VbElMEV+0dNIEQGWWIFWQ==" spinCount="100000" sheet="1" objects="1" scenarios="1"/>
  <mergeCells count="21">
    <mergeCell ref="D20:F20"/>
    <mergeCell ref="A1:I1"/>
    <mergeCell ref="D4:I4"/>
    <mergeCell ref="D5:I5"/>
    <mergeCell ref="D6:I6"/>
    <mergeCell ref="D7:I7"/>
    <mergeCell ref="A9:I9"/>
    <mergeCell ref="A11:I11"/>
    <mergeCell ref="A13:B13"/>
    <mergeCell ref="D13:E13"/>
    <mergeCell ref="A15:I15"/>
    <mergeCell ref="A18:I18"/>
    <mergeCell ref="D30:I30"/>
    <mergeCell ref="C31:D31"/>
    <mergeCell ref="E31:I31"/>
    <mergeCell ref="D21:F21"/>
    <mergeCell ref="A23:I23"/>
    <mergeCell ref="A24:I24"/>
    <mergeCell ref="A28:B28"/>
    <mergeCell ref="D28:I28"/>
    <mergeCell ref="D29:I29"/>
  </mergeCells>
  <phoneticPr fontId="3"/>
  <pageMargins left="0.7" right="0.7" top="0.75" bottom="0.75"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0958B-4458-4893-8B25-AF742E9DB09D}">
  <sheetPr codeName="Sheet5"/>
  <dimension ref="A1:I26"/>
  <sheetViews>
    <sheetView view="pageBreakPreview" zoomScaleNormal="100" zoomScaleSheetLayoutView="100" workbookViewId="0">
      <selection activeCell="A9" sqref="A9:G9"/>
    </sheetView>
  </sheetViews>
  <sheetFormatPr defaultColWidth="7.77734375" defaultRowHeight="13.2"/>
  <cols>
    <col min="1" max="7" width="12.44140625" style="16" customWidth="1"/>
    <col min="8" max="8" width="10.88671875" style="16" customWidth="1"/>
    <col min="9" max="9" width="9" style="16" customWidth="1"/>
    <col min="10" max="16384" width="7.77734375" style="16"/>
  </cols>
  <sheetData>
    <row r="1" spans="1:9" ht="48" customHeight="1">
      <c r="A1" s="546" t="s">
        <v>129</v>
      </c>
      <c r="B1" s="546"/>
      <c r="C1" s="546"/>
      <c r="D1" s="546"/>
      <c r="E1" s="546"/>
      <c r="F1" s="546"/>
      <c r="G1" s="546"/>
      <c r="H1" s="15"/>
      <c r="I1" s="15"/>
    </row>
    <row r="2" spans="1:9" ht="15.6" customHeight="1"/>
    <row r="3" spans="1:9" ht="15.6" customHeight="1">
      <c r="A3" s="16" t="s">
        <v>130</v>
      </c>
    </row>
    <row r="4" spans="1:9" ht="15.6" customHeight="1"/>
    <row r="5" spans="1:9" ht="39" customHeight="1">
      <c r="A5" s="545" t="s">
        <v>538</v>
      </c>
      <c r="B5" s="545"/>
      <c r="C5" s="545"/>
      <c r="D5" s="545"/>
      <c r="E5" s="545"/>
      <c r="F5" s="545"/>
      <c r="G5" s="545"/>
      <c r="H5" s="151"/>
      <c r="I5" s="151"/>
    </row>
    <row r="6" spans="1:9" ht="15.6" customHeight="1"/>
    <row r="7" spans="1:9" s="17" customFormat="1" ht="39" customHeight="1">
      <c r="A7" s="545" t="s">
        <v>539</v>
      </c>
      <c r="B7" s="545"/>
      <c r="C7" s="545"/>
      <c r="D7" s="545"/>
      <c r="E7" s="545"/>
      <c r="F7" s="545"/>
      <c r="G7" s="545"/>
      <c r="H7" s="151"/>
      <c r="I7" s="151"/>
    </row>
    <row r="8" spans="1:9" s="17" customFormat="1" ht="39" customHeight="1">
      <c r="A8" s="545" t="s">
        <v>540</v>
      </c>
      <c r="B8" s="545"/>
      <c r="C8" s="545"/>
      <c r="D8" s="545"/>
      <c r="E8" s="545"/>
      <c r="F8" s="545"/>
      <c r="G8" s="545"/>
      <c r="H8" s="148"/>
      <c r="I8" s="148"/>
    </row>
    <row r="9" spans="1:9" s="17" customFormat="1" ht="39" customHeight="1">
      <c r="A9" s="545" t="s">
        <v>541</v>
      </c>
      <c r="B9" s="545"/>
      <c r="C9" s="545"/>
      <c r="D9" s="545"/>
      <c r="E9" s="545"/>
      <c r="F9" s="545"/>
      <c r="G9" s="545"/>
      <c r="H9" s="151"/>
      <c r="I9" s="151"/>
    </row>
    <row r="10" spans="1:9" s="17" customFormat="1" ht="39" customHeight="1">
      <c r="A10" s="541" t="s">
        <v>131</v>
      </c>
      <c r="B10" s="541"/>
      <c r="C10" s="541"/>
      <c r="D10" s="541"/>
      <c r="E10" s="541"/>
      <c r="F10" s="541"/>
      <c r="G10" s="541"/>
      <c r="H10" s="16"/>
      <c r="I10" s="16"/>
    </row>
    <row r="11" spans="1:9" s="17" customFormat="1" ht="39" customHeight="1">
      <c r="A11" s="545" t="s">
        <v>542</v>
      </c>
      <c r="B11" s="545"/>
      <c r="C11" s="545"/>
      <c r="D11" s="545"/>
      <c r="E11" s="545"/>
      <c r="F11" s="545"/>
      <c r="G11" s="545"/>
      <c r="H11" s="151"/>
      <c r="I11" s="151"/>
    </row>
    <row r="12" spans="1:9" s="17" customFormat="1" ht="39" customHeight="1">
      <c r="A12" s="541" t="s">
        <v>132</v>
      </c>
      <c r="B12" s="541"/>
      <c r="C12" s="541"/>
      <c r="D12" s="541"/>
      <c r="E12" s="541"/>
      <c r="F12" s="541"/>
      <c r="G12" s="541"/>
      <c r="H12" s="16"/>
    </row>
    <row r="13" spans="1:9" s="17" customFormat="1" ht="39" customHeight="1">
      <c r="A13" s="541" t="s">
        <v>133</v>
      </c>
      <c r="B13" s="541"/>
      <c r="C13" s="541"/>
      <c r="D13" s="541"/>
      <c r="E13" s="541"/>
      <c r="F13" s="541"/>
      <c r="G13" s="541"/>
      <c r="H13" s="16"/>
    </row>
    <row r="14" spans="1:9" s="17" customFormat="1" ht="39" customHeight="1">
      <c r="A14" s="541" t="s">
        <v>134</v>
      </c>
      <c r="B14" s="541"/>
      <c r="C14" s="541"/>
      <c r="D14" s="541"/>
      <c r="E14" s="541"/>
      <c r="F14" s="541"/>
      <c r="G14" s="541"/>
      <c r="H14" s="16"/>
    </row>
    <row r="15" spans="1:9" s="17" customFormat="1" ht="39" customHeight="1">
      <c r="A15" s="545" t="s">
        <v>389</v>
      </c>
      <c r="B15" s="545"/>
      <c r="C15" s="545"/>
      <c r="D15" s="545"/>
      <c r="E15" s="545"/>
      <c r="F15" s="545"/>
      <c r="G15" s="545"/>
      <c r="H15" s="148"/>
    </row>
    <row r="16" spans="1:9" s="17" customFormat="1" ht="39" customHeight="1">
      <c r="A16" s="541" t="s">
        <v>135</v>
      </c>
      <c r="B16" s="541"/>
      <c r="C16" s="541"/>
      <c r="D16" s="541"/>
      <c r="E16" s="541"/>
      <c r="F16" s="541"/>
      <c r="G16" s="541"/>
      <c r="H16" s="16"/>
    </row>
    <row r="17" spans="1:7" ht="15.6" customHeight="1"/>
    <row r="18" spans="1:7" ht="15.6" customHeight="1">
      <c r="A18" s="541" t="s">
        <v>136</v>
      </c>
      <c r="B18" s="541"/>
      <c r="C18" s="541"/>
      <c r="D18" s="541"/>
      <c r="E18" s="541"/>
      <c r="F18" s="541"/>
      <c r="G18" s="541"/>
    </row>
    <row r="19" spans="1:7" ht="15.6" customHeight="1"/>
    <row r="20" spans="1:7" ht="19.2" customHeight="1">
      <c r="C20" s="541" t="s">
        <v>137</v>
      </c>
      <c r="D20" s="541"/>
      <c r="E20" s="544"/>
      <c r="F20" s="544"/>
      <c r="G20" s="544"/>
    </row>
    <row r="21" spans="1:7" ht="19.2" customHeight="1">
      <c r="C21" s="541" t="s">
        <v>138</v>
      </c>
      <c r="D21" s="541"/>
      <c r="E21" s="540" t="str">
        <f>'入学願書 1'!I12 &amp; " " &amp; '入学願書 1'!K13 &amp; " " &amp; '入学願書 1'!Q13</f>
        <v xml:space="preserve">  </v>
      </c>
      <c r="F21" s="540"/>
      <c r="G21" s="540"/>
    </row>
    <row r="22" spans="1:7" ht="19.2" customHeight="1">
      <c r="C22" s="541" t="s">
        <v>139</v>
      </c>
      <c r="D22" s="541"/>
      <c r="E22" s="543"/>
      <c r="F22" s="543"/>
      <c r="G22" s="543"/>
    </row>
    <row r="23" spans="1:7" ht="19.2" customHeight="1">
      <c r="C23" s="17" t="s">
        <v>109</v>
      </c>
      <c r="D23" s="17"/>
      <c r="E23" s="540" t="str">
        <f>'入学願書 1'!Q14 &amp; '入学願書 1'!S14 &amp; '入学願書 1'!T14 &amp; '入学願書 1'!U14 &amp; '入学願書 1'!V14 &amp; '入学願書 1'!W14</f>
        <v>年月日</v>
      </c>
      <c r="F23" s="540"/>
      <c r="G23" s="540"/>
    </row>
    <row r="24" spans="1:7" ht="19.2" customHeight="1">
      <c r="C24" s="541" t="s">
        <v>140</v>
      </c>
      <c r="D24" s="541"/>
      <c r="E24" s="542" t="str">
        <f>'入学願書 2'!F12 &amp; ""</f>
        <v/>
      </c>
      <c r="F24" s="542"/>
      <c r="G24" s="542"/>
    </row>
    <row r="25" spans="1:7" ht="19.2" customHeight="1">
      <c r="C25" s="541" t="s">
        <v>141</v>
      </c>
      <c r="D25" s="541"/>
      <c r="E25" s="543"/>
      <c r="F25" s="543"/>
      <c r="G25" s="543"/>
    </row>
    <row r="26" spans="1:7" ht="19.2" customHeight="1">
      <c r="C26" s="16" t="s">
        <v>122</v>
      </c>
      <c r="E26" s="18" t="s">
        <v>123</v>
      </c>
      <c r="F26" s="18" t="s">
        <v>124</v>
      </c>
      <c r="G26" s="18" t="s">
        <v>125</v>
      </c>
    </row>
  </sheetData>
  <sheetProtection algorithmName="SHA-512" hashValue="ut0Ap8BGfdeSRc1SmYEyzvrVn6KmytMt7eotkO6zduCePGvUKfRkajh7NcJYfqseXMNb8HfGO2s0TCEMZh5/Cg==" saltValue="BGYr+wsuiRe60BA+TYEDuQ==" spinCount="100000" sheet="1" objects="1" scenarios="1"/>
  <mergeCells count="24">
    <mergeCell ref="A14:G14"/>
    <mergeCell ref="A15:G15"/>
    <mergeCell ref="A16:G16"/>
    <mergeCell ref="A1:G1"/>
    <mergeCell ref="A5:G5"/>
    <mergeCell ref="A7:G7"/>
    <mergeCell ref="A8:G8"/>
    <mergeCell ref="A9:G9"/>
    <mergeCell ref="A10:G10"/>
    <mergeCell ref="A11:G11"/>
    <mergeCell ref="A12:G12"/>
    <mergeCell ref="A13:G13"/>
    <mergeCell ref="C22:D22"/>
    <mergeCell ref="E22:G22"/>
    <mergeCell ref="A18:G18"/>
    <mergeCell ref="C20:D20"/>
    <mergeCell ref="E20:G20"/>
    <mergeCell ref="C21:D21"/>
    <mergeCell ref="E21:G21"/>
    <mergeCell ref="E23:G23"/>
    <mergeCell ref="C24:D24"/>
    <mergeCell ref="E24:G24"/>
    <mergeCell ref="C25:D25"/>
    <mergeCell ref="E25:G2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ECFB7-4F39-4DE8-86B7-06B6442EFE05}">
  <dimension ref="A1:I26"/>
  <sheetViews>
    <sheetView view="pageBreakPreview" zoomScaleNormal="100" zoomScaleSheetLayoutView="100" workbookViewId="0">
      <selection activeCell="D23" sqref="D23"/>
    </sheetView>
  </sheetViews>
  <sheetFormatPr defaultColWidth="7.77734375" defaultRowHeight="13.2"/>
  <cols>
    <col min="1" max="7" width="12.44140625" style="16" customWidth="1"/>
    <col min="8" max="8" width="10.88671875" style="16" customWidth="1"/>
    <col min="9" max="9" width="9" style="16" customWidth="1"/>
    <col min="10" max="16384" width="7.77734375" style="16"/>
  </cols>
  <sheetData>
    <row r="1" spans="1:9" ht="48" customHeight="1">
      <c r="A1" s="546" t="s">
        <v>545</v>
      </c>
      <c r="B1" s="546"/>
      <c r="C1" s="546"/>
      <c r="D1" s="546"/>
      <c r="E1" s="546"/>
      <c r="F1" s="546"/>
      <c r="G1" s="546"/>
      <c r="H1" s="15"/>
      <c r="I1" s="15"/>
    </row>
    <row r="2" spans="1:9" ht="15.6" customHeight="1"/>
    <row r="3" spans="1:9" ht="15.6" customHeight="1">
      <c r="A3" s="16" t="s">
        <v>546</v>
      </c>
    </row>
    <row r="4" spans="1:9" ht="15.6" customHeight="1">
      <c r="A4" s="16" t="s">
        <v>547</v>
      </c>
    </row>
    <row r="5" spans="1:9" ht="39" customHeight="1">
      <c r="A5" s="545" t="s">
        <v>548</v>
      </c>
      <c r="B5" s="545"/>
      <c r="C5" s="545"/>
      <c r="D5" s="545"/>
      <c r="E5" s="545"/>
      <c r="F5" s="545"/>
      <c r="G5" s="545"/>
      <c r="H5" s="151"/>
      <c r="I5" s="151"/>
    </row>
    <row r="6" spans="1:9" ht="15.6" customHeight="1"/>
    <row r="7" spans="1:9" s="163" customFormat="1" ht="39" customHeight="1">
      <c r="A7" s="545" t="s">
        <v>549</v>
      </c>
      <c r="B7" s="545"/>
      <c r="C7" s="545"/>
      <c r="D7" s="545"/>
      <c r="E7" s="545"/>
      <c r="F7" s="545"/>
      <c r="G7" s="545"/>
      <c r="H7" s="151"/>
      <c r="I7" s="151"/>
    </row>
    <row r="8" spans="1:9" s="163" customFormat="1" ht="39" customHeight="1">
      <c r="A8" s="545" t="s">
        <v>550</v>
      </c>
      <c r="B8" s="545"/>
      <c r="C8" s="545"/>
      <c r="D8" s="545"/>
      <c r="E8" s="545"/>
      <c r="F8" s="545"/>
      <c r="G8" s="545"/>
      <c r="H8" s="164"/>
      <c r="I8" s="164"/>
    </row>
    <row r="9" spans="1:9" s="163" customFormat="1" ht="39" customHeight="1">
      <c r="A9" s="545" t="s">
        <v>551</v>
      </c>
      <c r="B9" s="545"/>
      <c r="C9" s="545"/>
      <c r="D9" s="545"/>
      <c r="E9" s="545"/>
      <c r="F9" s="545"/>
      <c r="G9" s="545"/>
      <c r="H9" s="151"/>
      <c r="I9" s="151"/>
    </row>
    <row r="10" spans="1:9" s="163" customFormat="1" ht="39" customHeight="1">
      <c r="A10" s="541" t="s">
        <v>552</v>
      </c>
      <c r="B10" s="541"/>
      <c r="C10" s="541"/>
      <c r="D10" s="541"/>
      <c r="E10" s="541"/>
      <c r="F10" s="541"/>
      <c r="G10" s="541"/>
      <c r="H10" s="16"/>
      <c r="I10" s="16"/>
    </row>
    <row r="11" spans="1:9" s="163" customFormat="1" ht="39" customHeight="1">
      <c r="A11" s="545" t="s">
        <v>553</v>
      </c>
      <c r="B11" s="545"/>
      <c r="C11" s="545"/>
      <c r="D11" s="545"/>
      <c r="E11" s="545"/>
      <c r="F11" s="545"/>
      <c r="G11" s="545"/>
      <c r="H11" s="151"/>
      <c r="I11" s="151"/>
    </row>
    <row r="12" spans="1:9" s="163" customFormat="1" ht="39" customHeight="1">
      <c r="A12" s="541" t="s">
        <v>554</v>
      </c>
      <c r="B12" s="541"/>
      <c r="C12" s="541"/>
      <c r="D12" s="541"/>
      <c r="E12" s="541"/>
      <c r="F12" s="541"/>
      <c r="G12" s="541"/>
      <c r="H12" s="16"/>
    </row>
    <row r="13" spans="1:9" s="163" customFormat="1" ht="39" customHeight="1">
      <c r="A13" s="545" t="s">
        <v>555</v>
      </c>
      <c r="B13" s="545"/>
      <c r="C13" s="545"/>
      <c r="D13" s="545"/>
      <c r="E13" s="545"/>
      <c r="F13" s="545"/>
      <c r="G13" s="545"/>
      <c r="H13" s="16"/>
    </row>
    <row r="14" spans="1:9" s="163" customFormat="1" ht="39" customHeight="1">
      <c r="A14" s="545" t="s">
        <v>556</v>
      </c>
      <c r="B14" s="541"/>
      <c r="C14" s="541"/>
      <c r="D14" s="541"/>
      <c r="E14" s="541"/>
      <c r="F14" s="541"/>
      <c r="G14" s="541"/>
      <c r="H14" s="16"/>
    </row>
    <row r="15" spans="1:9" s="163" customFormat="1" ht="39" customHeight="1">
      <c r="A15" s="545" t="s">
        <v>557</v>
      </c>
      <c r="B15" s="545"/>
      <c r="C15" s="545"/>
      <c r="D15" s="545"/>
      <c r="E15" s="545"/>
      <c r="F15" s="545"/>
      <c r="G15" s="545"/>
      <c r="H15" s="164"/>
    </row>
    <row r="16" spans="1:9" s="163" customFormat="1" ht="39" customHeight="1">
      <c r="A16" s="545" t="s">
        <v>558</v>
      </c>
      <c r="B16" s="545"/>
      <c r="C16" s="545"/>
      <c r="D16" s="545"/>
      <c r="E16" s="545"/>
      <c r="F16" s="545"/>
      <c r="G16" s="545"/>
      <c r="H16" s="16"/>
    </row>
    <row r="17" spans="1:7" ht="15.6" customHeight="1"/>
    <row r="18" spans="1:7" ht="15.6" customHeight="1">
      <c r="A18" s="541" t="s">
        <v>559</v>
      </c>
      <c r="B18" s="541"/>
      <c r="C18" s="541"/>
      <c r="D18" s="541"/>
      <c r="E18" s="541"/>
      <c r="F18" s="541"/>
      <c r="G18" s="541"/>
    </row>
    <row r="19" spans="1:7" ht="15.6" customHeight="1"/>
    <row r="20" spans="1:7" ht="19.2" customHeight="1">
      <c r="C20" s="541" t="s">
        <v>560</v>
      </c>
      <c r="D20" s="541"/>
      <c r="E20" s="544"/>
      <c r="F20" s="544"/>
      <c r="G20" s="544"/>
    </row>
    <row r="21" spans="1:7" ht="19.2" customHeight="1">
      <c r="C21" s="541" t="s">
        <v>561</v>
      </c>
      <c r="D21" s="541"/>
      <c r="E21" s="540" t="str">
        <f>'入学願書 1'!I12 &amp; " " &amp; '入学願書 1'!K13 &amp; " " &amp; '入学願書 1'!Q13</f>
        <v xml:space="preserve">  </v>
      </c>
      <c r="F21" s="540"/>
      <c r="G21" s="540"/>
    </row>
    <row r="22" spans="1:7" ht="19.2" customHeight="1">
      <c r="C22" s="541" t="s">
        <v>562</v>
      </c>
      <c r="D22" s="541"/>
      <c r="E22" s="543"/>
      <c r="F22" s="543"/>
      <c r="G22" s="543"/>
    </row>
    <row r="23" spans="1:7" ht="19.2" customHeight="1">
      <c r="C23" s="163" t="s">
        <v>563</v>
      </c>
      <c r="D23" s="165"/>
      <c r="E23" s="540" t="str">
        <f>'入学願書 1'!Q14 &amp; '入学願書 1'!S14 &amp; '入学願書 1'!T14 &amp; '入学願書 1'!U14 &amp; '入学願書 1'!V14 &amp; '入学願書 1'!W14</f>
        <v>年月日</v>
      </c>
      <c r="F23" s="540"/>
      <c r="G23" s="540"/>
    </row>
    <row r="24" spans="1:7" ht="19.2" customHeight="1">
      <c r="C24" s="541" t="s">
        <v>564</v>
      </c>
      <c r="D24" s="541"/>
      <c r="E24" s="542" t="str">
        <f>'入学願書 2'!F12 &amp; ""</f>
        <v/>
      </c>
      <c r="F24" s="542"/>
      <c r="G24" s="542"/>
    </row>
    <row r="25" spans="1:7" ht="19.2" customHeight="1">
      <c r="C25" s="541" t="s">
        <v>562</v>
      </c>
      <c r="D25" s="541"/>
      <c r="E25" s="543"/>
      <c r="F25" s="543"/>
      <c r="G25" s="543"/>
    </row>
    <row r="26" spans="1:7" ht="19.2" customHeight="1">
      <c r="C26" s="16" t="s">
        <v>565</v>
      </c>
      <c r="E26" s="18" t="s">
        <v>123</v>
      </c>
      <c r="F26" s="18" t="s">
        <v>124</v>
      </c>
      <c r="G26" s="18" t="s">
        <v>125</v>
      </c>
    </row>
  </sheetData>
  <sheetProtection algorithmName="SHA-512" hashValue="32FfNjTkTuNxn4aNCcCdnOktGnitgsMxloub+3a/hhRCJMFlCXQMPcmJtp0fBQ7a+X/fKqyrqhWNjctZc4tUOA==" saltValue="YDXzHMlDwE3X1nRG8ZoKyw==" spinCount="100000" sheet="1" objects="1" scenarios="1"/>
  <mergeCells count="24">
    <mergeCell ref="A10:G10"/>
    <mergeCell ref="A1:G1"/>
    <mergeCell ref="A5:G5"/>
    <mergeCell ref="A7:G7"/>
    <mergeCell ref="A8:G8"/>
    <mergeCell ref="A9:G9"/>
    <mergeCell ref="C22:D22"/>
    <mergeCell ref="E22:G22"/>
    <mergeCell ref="A11:G11"/>
    <mergeCell ref="A12:G12"/>
    <mergeCell ref="A13:G13"/>
    <mergeCell ref="A14:G14"/>
    <mergeCell ref="A15:G15"/>
    <mergeCell ref="A16:G16"/>
    <mergeCell ref="A18:G18"/>
    <mergeCell ref="C20:D20"/>
    <mergeCell ref="E20:G20"/>
    <mergeCell ref="C21:D21"/>
    <mergeCell ref="E21:G21"/>
    <mergeCell ref="E23:G23"/>
    <mergeCell ref="C24:D24"/>
    <mergeCell ref="E24:G24"/>
    <mergeCell ref="C25:D25"/>
    <mergeCell ref="E25:G2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0C7F2-7A32-480B-B9EB-92CEDE178608}">
  <sheetPr codeName="Sheet6"/>
  <dimension ref="A1:AX88"/>
  <sheetViews>
    <sheetView topLeftCell="K1" zoomScale="85" zoomScaleNormal="85" workbookViewId="0">
      <pane ySplit="1" topLeftCell="A2" activePane="bottomLeft" state="frozen"/>
      <selection activeCell="Q1" sqref="Q1"/>
      <selection pane="bottomLeft" activeCell="O34" sqref="O34"/>
    </sheetView>
  </sheetViews>
  <sheetFormatPr defaultColWidth="9" defaultRowHeight="16.5" customHeight="1"/>
  <cols>
    <col min="1" max="1" width="45.77734375" style="29" bestFit="1" customWidth="1"/>
    <col min="2" max="2" width="47.6640625" style="29" bestFit="1" customWidth="1"/>
    <col min="3" max="3" width="5.5546875" style="29" bestFit="1" customWidth="1"/>
    <col min="4" max="4" width="5.5546875" style="29" customWidth="1"/>
    <col min="5" max="5" width="61.109375" style="29" customWidth="1"/>
    <col min="6" max="6" width="9" style="29"/>
    <col min="7" max="7" width="27.109375" style="29" bestFit="1" customWidth="1"/>
    <col min="8" max="8" width="9" style="29"/>
    <col min="9" max="9" width="27.109375" style="29" bestFit="1" customWidth="1"/>
    <col min="10" max="10" width="9" style="29"/>
    <col min="11" max="11" width="35.88671875" style="29" bestFit="1" customWidth="1"/>
    <col min="12" max="12" width="9" style="29"/>
    <col min="13" max="13" width="18.33203125" style="29" bestFit="1" customWidth="1"/>
    <col min="14" max="14" width="17.109375" style="29" customWidth="1"/>
    <col min="15" max="15" width="33.6640625" style="29" bestFit="1" customWidth="1"/>
    <col min="16" max="16" width="17.109375" style="29" customWidth="1"/>
    <col min="17" max="17" width="15.77734375" style="29" customWidth="1"/>
    <col min="18" max="18" width="17.109375" style="29" customWidth="1"/>
    <col min="19" max="19" width="71.5546875" style="29" bestFit="1" customWidth="1"/>
    <col min="20" max="20" width="17.109375" style="29" customWidth="1"/>
    <col min="21" max="21" width="16.109375" style="29" bestFit="1" customWidth="1"/>
    <col min="22" max="32" width="9" style="29"/>
    <col min="33" max="33" width="11.6640625" style="29" bestFit="1" customWidth="1"/>
    <col min="34" max="34" width="8.77734375" style="29" customWidth="1"/>
    <col min="35" max="35" width="11.6640625" style="29" customWidth="1"/>
    <col min="36" max="36" width="12.6640625" style="29" customWidth="1"/>
    <col min="37" max="38" width="11.6640625" style="29" bestFit="1" customWidth="1"/>
    <col min="39" max="39" width="5.5546875" style="29" bestFit="1" customWidth="1"/>
    <col min="40" max="40" width="13.88671875" style="29" bestFit="1" customWidth="1"/>
    <col min="41" max="41" width="16.109375" style="29" bestFit="1" customWidth="1"/>
    <col min="42" max="42" width="7.5546875" style="29" bestFit="1" customWidth="1"/>
    <col min="43" max="44" width="11.6640625" style="29" bestFit="1" customWidth="1"/>
    <col min="45" max="45" width="13.88671875" style="29" bestFit="1" customWidth="1"/>
    <col min="46" max="46" width="16.109375" style="29" bestFit="1" customWidth="1"/>
    <col min="47" max="47" width="18.33203125" style="29" bestFit="1" customWidth="1"/>
    <col min="48" max="48" width="13.88671875" style="29" bestFit="1" customWidth="1"/>
    <col min="49" max="50" width="16.109375" style="29" bestFit="1" customWidth="1"/>
    <col min="51" max="16384" width="9" style="29"/>
  </cols>
  <sheetData>
    <row r="1" spans="1:50" ht="16.5" customHeight="1">
      <c r="A1" s="29" t="s">
        <v>142</v>
      </c>
      <c r="B1" s="29" t="s">
        <v>403</v>
      </c>
      <c r="C1" s="30"/>
      <c r="D1" s="30"/>
      <c r="E1" s="30" t="s">
        <v>420</v>
      </c>
      <c r="G1" s="29" t="s">
        <v>143</v>
      </c>
      <c r="I1" s="29" t="s">
        <v>404</v>
      </c>
      <c r="K1" s="30" t="s">
        <v>144</v>
      </c>
      <c r="M1" s="31" t="s">
        <v>361</v>
      </c>
      <c r="O1" s="29" t="s">
        <v>405</v>
      </c>
      <c r="Q1" s="29" t="s">
        <v>406</v>
      </c>
      <c r="S1" s="29" t="s">
        <v>145</v>
      </c>
      <c r="U1" s="29" t="s">
        <v>146</v>
      </c>
      <c r="AG1" s="29" t="s">
        <v>309</v>
      </c>
      <c r="AH1" s="29" t="s">
        <v>308</v>
      </c>
      <c r="AI1" s="29" t="s">
        <v>509</v>
      </c>
      <c r="AJ1" s="29" t="s">
        <v>510</v>
      </c>
      <c r="AK1" s="29" t="s">
        <v>323</v>
      </c>
      <c r="AL1" s="29" t="s">
        <v>356</v>
      </c>
      <c r="AM1" s="29" t="s">
        <v>313</v>
      </c>
      <c r="AN1" s="29" t="s">
        <v>317</v>
      </c>
      <c r="AO1" s="29" t="s">
        <v>332</v>
      </c>
      <c r="AP1" s="29" t="s">
        <v>314</v>
      </c>
      <c r="AQ1" s="29" t="s">
        <v>325</v>
      </c>
      <c r="AR1" s="29" t="s">
        <v>337</v>
      </c>
      <c r="AS1" s="29" t="s">
        <v>358</v>
      </c>
      <c r="AT1" s="29" t="s">
        <v>334</v>
      </c>
      <c r="AU1" s="29" t="s">
        <v>328</v>
      </c>
      <c r="AV1" s="29" t="s">
        <v>339</v>
      </c>
      <c r="AW1" s="29" t="s">
        <v>345</v>
      </c>
      <c r="AX1" s="29" t="s">
        <v>353</v>
      </c>
    </row>
    <row r="2" spans="1:50" ht="16.5" customHeight="1">
      <c r="A2" s="29" t="s">
        <v>400</v>
      </c>
      <c r="B2" s="29" t="s">
        <v>395</v>
      </c>
      <c r="E2" s="29" t="s">
        <v>424</v>
      </c>
      <c r="G2" s="29" t="s">
        <v>147</v>
      </c>
      <c r="I2" s="29" t="s">
        <v>147</v>
      </c>
      <c r="K2" s="29" t="s">
        <v>148</v>
      </c>
      <c r="M2" s="29" t="s">
        <v>149</v>
      </c>
      <c r="O2" s="29" t="s">
        <v>359</v>
      </c>
      <c r="Q2" s="29" t="s">
        <v>491</v>
      </c>
      <c r="S2" s="29" t="s">
        <v>152</v>
      </c>
      <c r="U2" s="29" t="s">
        <v>171</v>
      </c>
      <c r="AG2" s="29" t="s">
        <v>310</v>
      </c>
      <c r="AH2" s="29" t="s">
        <v>149</v>
      </c>
      <c r="AI2" s="29" t="s">
        <v>508</v>
      </c>
      <c r="AJ2" s="29" t="s">
        <v>508</v>
      </c>
      <c r="AK2" s="29" t="s">
        <v>324</v>
      </c>
      <c r="AL2" s="29" t="s">
        <v>357</v>
      </c>
      <c r="AM2" s="29" t="s">
        <v>197</v>
      </c>
      <c r="AN2" s="29" t="s">
        <v>318</v>
      </c>
      <c r="AO2" s="29" t="s">
        <v>333</v>
      </c>
      <c r="AP2" s="29" t="s">
        <v>315</v>
      </c>
      <c r="AQ2" s="29" t="s">
        <v>326</v>
      </c>
      <c r="AR2" s="29" t="s">
        <v>338</v>
      </c>
      <c r="AS2" s="29" t="s">
        <v>358</v>
      </c>
      <c r="AT2" s="29" t="s">
        <v>335</v>
      </c>
      <c r="AU2" s="29" t="s">
        <v>329</v>
      </c>
      <c r="AV2" s="29" t="s">
        <v>340</v>
      </c>
      <c r="AW2" s="29" t="s">
        <v>346</v>
      </c>
      <c r="AX2" s="29" t="s">
        <v>354</v>
      </c>
    </row>
    <row r="3" spans="1:50" ht="16.5" customHeight="1">
      <c r="A3" s="29" t="s">
        <v>401</v>
      </c>
      <c r="B3" s="29" t="s">
        <v>392</v>
      </c>
      <c r="E3" s="29" t="s">
        <v>421</v>
      </c>
      <c r="G3" s="29" t="s">
        <v>40</v>
      </c>
      <c r="I3" s="29" t="s">
        <v>40</v>
      </c>
      <c r="K3" s="29" t="s">
        <v>153</v>
      </c>
      <c r="M3" s="29" t="s">
        <v>154</v>
      </c>
      <c r="O3" s="29" t="s">
        <v>512</v>
      </c>
      <c r="Q3" s="29" t="s">
        <v>492</v>
      </c>
      <c r="S3" s="29" t="s">
        <v>157</v>
      </c>
      <c r="U3" s="29" t="s">
        <v>175</v>
      </c>
      <c r="AG3" s="29" t="s">
        <v>311</v>
      </c>
      <c r="AH3" s="29" t="s">
        <v>154</v>
      </c>
      <c r="AM3" s="29" t="s">
        <v>200</v>
      </c>
      <c r="AN3" s="29" t="s">
        <v>319</v>
      </c>
      <c r="AP3" s="29" t="s">
        <v>204</v>
      </c>
      <c r="AQ3" s="29" t="s">
        <v>327</v>
      </c>
      <c r="AT3" s="29" t="s">
        <v>336</v>
      </c>
      <c r="AU3" s="32" t="s">
        <v>330</v>
      </c>
      <c r="AV3" s="29" t="s">
        <v>341</v>
      </c>
      <c r="AW3" s="29" t="s">
        <v>347</v>
      </c>
      <c r="AX3" s="29" t="s">
        <v>355</v>
      </c>
    </row>
    <row r="4" spans="1:50" ht="16.5" customHeight="1">
      <c r="A4" s="29" t="s">
        <v>413</v>
      </c>
      <c r="B4" s="29" t="s">
        <v>393</v>
      </c>
      <c r="E4" s="29" t="s">
        <v>422</v>
      </c>
      <c r="G4" s="29" t="s">
        <v>158</v>
      </c>
      <c r="I4" s="29" t="s">
        <v>158</v>
      </c>
      <c r="K4" s="29" t="s">
        <v>151</v>
      </c>
      <c r="M4" s="29" t="s">
        <v>159</v>
      </c>
      <c r="O4" s="29" t="s">
        <v>510</v>
      </c>
      <c r="Q4" s="29" t="s">
        <v>493</v>
      </c>
      <c r="S4" s="29" t="s">
        <v>162</v>
      </c>
      <c r="U4" s="29" t="s">
        <v>180</v>
      </c>
      <c r="AG4" s="29" t="s">
        <v>312</v>
      </c>
      <c r="AH4" s="29" t="s">
        <v>159</v>
      </c>
      <c r="AN4" s="29" t="s">
        <v>320</v>
      </c>
      <c r="AP4" s="29" t="s">
        <v>316</v>
      </c>
      <c r="AU4" s="29" t="s">
        <v>331</v>
      </c>
      <c r="AV4" s="29" t="s">
        <v>342</v>
      </c>
      <c r="AW4" s="29" t="s">
        <v>348</v>
      </c>
    </row>
    <row r="5" spans="1:50" ht="16.5" customHeight="1">
      <c r="A5" s="29" t="s">
        <v>394</v>
      </c>
      <c r="B5" s="29" t="s">
        <v>409</v>
      </c>
      <c r="G5" s="29" t="s">
        <v>163</v>
      </c>
      <c r="I5" s="29" t="s">
        <v>163</v>
      </c>
      <c r="K5" s="29" t="s">
        <v>156</v>
      </c>
      <c r="M5" s="29" t="s">
        <v>164</v>
      </c>
      <c r="O5" s="29" t="s">
        <v>299</v>
      </c>
      <c r="Q5" s="29" t="s">
        <v>494</v>
      </c>
      <c r="S5" s="29" t="s">
        <v>167</v>
      </c>
      <c r="U5" s="29" t="s">
        <v>184</v>
      </c>
      <c r="AH5" s="29" t="s">
        <v>164</v>
      </c>
      <c r="AN5" s="29" t="s">
        <v>321</v>
      </c>
      <c r="AV5" s="29" t="s">
        <v>343</v>
      </c>
      <c r="AW5" s="29" t="s">
        <v>349</v>
      </c>
    </row>
    <row r="6" spans="1:50" ht="16.5" customHeight="1">
      <c r="A6" s="29" t="s">
        <v>414</v>
      </c>
      <c r="B6" s="29" t="s">
        <v>411</v>
      </c>
      <c r="G6" s="29" t="s">
        <v>381</v>
      </c>
      <c r="I6" s="29" t="s">
        <v>41</v>
      </c>
      <c r="K6" s="29" t="s">
        <v>161</v>
      </c>
      <c r="M6" s="29" t="s">
        <v>168</v>
      </c>
      <c r="O6" s="29" t="s">
        <v>5</v>
      </c>
      <c r="Q6" s="29" t="s">
        <v>495</v>
      </c>
      <c r="S6" s="29" t="s">
        <v>170</v>
      </c>
      <c r="U6" s="29" t="s">
        <v>188</v>
      </c>
      <c r="AH6" s="29" t="s">
        <v>168</v>
      </c>
      <c r="AN6" s="29" t="s">
        <v>322</v>
      </c>
      <c r="AV6" s="29" t="s">
        <v>344</v>
      </c>
      <c r="AW6" s="29" t="s">
        <v>350</v>
      </c>
    </row>
    <row r="7" spans="1:50" ht="16.5" customHeight="1">
      <c r="A7" s="29" t="s">
        <v>397</v>
      </c>
      <c r="B7" s="29" t="s">
        <v>391</v>
      </c>
      <c r="G7" s="29" t="s">
        <v>378</v>
      </c>
      <c r="I7" s="29" t="s">
        <v>378</v>
      </c>
      <c r="K7" s="29" t="s">
        <v>166</v>
      </c>
      <c r="M7" s="29" t="s">
        <v>172</v>
      </c>
      <c r="O7" s="29" t="s">
        <v>280</v>
      </c>
      <c r="Q7" s="29" t="s">
        <v>496</v>
      </c>
      <c r="S7" s="29" t="s">
        <v>174</v>
      </c>
      <c r="U7" s="29" t="s">
        <v>192</v>
      </c>
      <c r="AH7" s="29" t="s">
        <v>172</v>
      </c>
      <c r="AW7" s="29" t="s">
        <v>351</v>
      </c>
    </row>
    <row r="8" spans="1:50" ht="16.5" customHeight="1">
      <c r="A8" s="29" t="s">
        <v>407</v>
      </c>
      <c r="B8" s="29" t="s">
        <v>396</v>
      </c>
      <c r="G8" s="29" t="s">
        <v>379</v>
      </c>
      <c r="I8" s="29" t="s">
        <v>379</v>
      </c>
      <c r="K8" s="29" t="s">
        <v>176</v>
      </c>
      <c r="M8" s="29" t="s">
        <v>177</v>
      </c>
      <c r="O8" s="29" t="s">
        <v>273</v>
      </c>
      <c r="Q8" s="29" t="s">
        <v>497</v>
      </c>
      <c r="S8" s="29" t="s">
        <v>179</v>
      </c>
      <c r="U8" s="29" t="s">
        <v>196</v>
      </c>
      <c r="AH8" s="29" t="s">
        <v>177</v>
      </c>
      <c r="AW8" s="29" t="s">
        <v>352</v>
      </c>
    </row>
    <row r="9" spans="1:50" ht="16.5" customHeight="1">
      <c r="A9" s="29" t="s">
        <v>408</v>
      </c>
      <c r="G9" s="29" t="s">
        <v>380</v>
      </c>
      <c r="I9" s="29" t="s">
        <v>380</v>
      </c>
      <c r="K9" s="29" t="s">
        <v>181</v>
      </c>
      <c r="M9" s="29" t="s">
        <v>511</v>
      </c>
      <c r="O9" s="29" t="s">
        <v>249</v>
      </c>
      <c r="Q9" s="29" t="s">
        <v>498</v>
      </c>
      <c r="S9" s="29" t="s">
        <v>183</v>
      </c>
      <c r="U9" s="29" t="s">
        <v>199</v>
      </c>
    </row>
    <row r="10" spans="1:50" ht="16.5" customHeight="1">
      <c r="A10" s="29" t="s">
        <v>410</v>
      </c>
      <c r="G10" s="29" t="s">
        <v>377</v>
      </c>
      <c r="I10" s="29" t="s">
        <v>377</v>
      </c>
      <c r="K10" s="29" t="s">
        <v>67</v>
      </c>
      <c r="M10" s="29" t="s">
        <v>185</v>
      </c>
      <c r="O10" s="29" t="s">
        <v>178</v>
      </c>
      <c r="Q10" s="29" t="s">
        <v>499</v>
      </c>
      <c r="S10" s="29" t="s">
        <v>187</v>
      </c>
      <c r="U10" s="29" t="s">
        <v>76</v>
      </c>
    </row>
    <row r="11" spans="1:50" ht="16.5" customHeight="1">
      <c r="A11" s="29" t="s">
        <v>412</v>
      </c>
      <c r="C11" s="30"/>
      <c r="D11" s="30"/>
      <c r="E11" s="30"/>
      <c r="G11" s="29" t="s">
        <v>383</v>
      </c>
      <c r="I11" s="29" t="s">
        <v>383</v>
      </c>
      <c r="K11" s="29" t="s">
        <v>415</v>
      </c>
      <c r="M11" s="29" t="s">
        <v>189</v>
      </c>
      <c r="O11" s="29" t="s">
        <v>360</v>
      </c>
      <c r="Q11" s="29" t="s">
        <v>500</v>
      </c>
      <c r="S11" s="29" t="s">
        <v>191</v>
      </c>
    </row>
    <row r="12" spans="1:50" ht="16.5" customHeight="1">
      <c r="A12" s="29" t="s">
        <v>398</v>
      </c>
      <c r="G12" s="29" t="s">
        <v>373</v>
      </c>
      <c r="I12" s="29" t="s">
        <v>373</v>
      </c>
      <c r="K12" s="29" t="s">
        <v>193</v>
      </c>
      <c r="M12" s="29" t="s">
        <v>194</v>
      </c>
      <c r="O12" s="29" t="s">
        <v>295</v>
      </c>
      <c r="Q12" s="29" t="s">
        <v>501</v>
      </c>
    </row>
    <row r="13" spans="1:50" ht="16.5" customHeight="1">
      <c r="A13" s="29" t="s">
        <v>399</v>
      </c>
      <c r="G13" s="29" t="s">
        <v>369</v>
      </c>
      <c r="I13" s="29" t="s">
        <v>369</v>
      </c>
      <c r="K13" s="29" t="s">
        <v>416</v>
      </c>
      <c r="M13" s="29" t="s">
        <v>197</v>
      </c>
      <c r="O13" s="29" t="s">
        <v>272</v>
      </c>
      <c r="Q13" s="29" t="s">
        <v>502</v>
      </c>
    </row>
    <row r="14" spans="1:50" ht="16.5" customHeight="1">
      <c r="A14" s="29" t="s">
        <v>402</v>
      </c>
      <c r="G14" s="29" t="s">
        <v>368</v>
      </c>
      <c r="I14" s="29" t="s">
        <v>368</v>
      </c>
      <c r="K14" s="29" t="s">
        <v>417</v>
      </c>
      <c r="M14" s="29" t="s">
        <v>200</v>
      </c>
      <c r="O14" s="29" t="s">
        <v>221</v>
      </c>
      <c r="Q14" s="29" t="s">
        <v>503</v>
      </c>
    </row>
    <row r="15" spans="1:50" ht="16.5" customHeight="1">
      <c r="G15" s="29" t="s">
        <v>372</v>
      </c>
      <c r="I15" s="29" t="s">
        <v>372</v>
      </c>
      <c r="K15" s="29" t="s">
        <v>418</v>
      </c>
      <c r="M15" s="29" t="s">
        <v>202</v>
      </c>
      <c r="O15" s="29" t="s">
        <v>284</v>
      </c>
      <c r="Q15" s="29" t="s">
        <v>504</v>
      </c>
    </row>
    <row r="16" spans="1:50" ht="16.5" customHeight="1">
      <c r="G16" s="29" t="s">
        <v>362</v>
      </c>
      <c r="I16" s="29" t="s">
        <v>362</v>
      </c>
      <c r="K16" s="29" t="s">
        <v>419</v>
      </c>
      <c r="M16" s="29" t="s">
        <v>204</v>
      </c>
      <c r="O16" s="29" t="s">
        <v>269</v>
      </c>
      <c r="Q16" s="29" t="s">
        <v>505</v>
      </c>
    </row>
    <row r="17" spans="7:17" ht="16.5" customHeight="1">
      <c r="G17" s="29" t="s">
        <v>363</v>
      </c>
      <c r="I17" s="29" t="s">
        <v>363</v>
      </c>
      <c r="K17" s="29" t="s">
        <v>76</v>
      </c>
      <c r="M17" s="29" t="s">
        <v>206</v>
      </c>
      <c r="O17" s="29" t="s">
        <v>276</v>
      </c>
      <c r="Q17" s="29" t="s">
        <v>506</v>
      </c>
    </row>
    <row r="18" spans="7:17" ht="16.5" customHeight="1">
      <c r="G18" s="29" t="s">
        <v>364</v>
      </c>
      <c r="I18" s="29" t="s">
        <v>364</v>
      </c>
      <c r="M18" s="29" t="s">
        <v>208</v>
      </c>
      <c r="O18" s="29" t="s">
        <v>289</v>
      </c>
      <c r="Q18" s="29" t="s">
        <v>507</v>
      </c>
    </row>
    <row r="19" spans="7:17" ht="16.5" customHeight="1">
      <c r="G19" s="29" t="s">
        <v>365</v>
      </c>
      <c r="I19" s="29" t="s">
        <v>365</v>
      </c>
      <c r="M19" s="29" t="s">
        <v>210</v>
      </c>
      <c r="O19" s="29" t="s">
        <v>285</v>
      </c>
    </row>
    <row r="20" spans="7:17" ht="16.5" customHeight="1">
      <c r="G20" s="29" t="s">
        <v>366</v>
      </c>
      <c r="I20" s="29" t="s">
        <v>366</v>
      </c>
      <c r="M20" s="29" t="s">
        <v>211</v>
      </c>
      <c r="O20" s="29" t="s">
        <v>300</v>
      </c>
    </row>
    <row r="21" spans="7:17" ht="16.5" customHeight="1">
      <c r="G21" s="29" t="s">
        <v>367</v>
      </c>
      <c r="I21" s="29" t="s">
        <v>367</v>
      </c>
      <c r="M21" s="29" t="s">
        <v>213</v>
      </c>
      <c r="O21" s="29" t="s">
        <v>275</v>
      </c>
    </row>
    <row r="22" spans="7:17" ht="16.5" customHeight="1">
      <c r="G22" s="29" t="s">
        <v>371</v>
      </c>
      <c r="I22" s="29" t="s">
        <v>371</v>
      </c>
      <c r="M22" s="29" t="s">
        <v>215</v>
      </c>
      <c r="O22" s="29" t="s">
        <v>203</v>
      </c>
    </row>
    <row r="23" spans="7:17" ht="16.5" customHeight="1">
      <c r="G23" s="29" t="s">
        <v>375</v>
      </c>
      <c r="I23" s="29" t="s">
        <v>375</v>
      </c>
      <c r="M23" s="29" t="s">
        <v>217</v>
      </c>
      <c r="O23" s="29" t="s">
        <v>150</v>
      </c>
    </row>
    <row r="24" spans="7:17" ht="16.5" customHeight="1">
      <c r="G24" s="29" t="s">
        <v>376</v>
      </c>
      <c r="I24" s="29" t="s">
        <v>376</v>
      </c>
      <c r="M24" s="29" t="s">
        <v>219</v>
      </c>
      <c r="O24" s="29" t="s">
        <v>155</v>
      </c>
    </row>
    <row r="25" spans="7:17" ht="16.5" customHeight="1">
      <c r="G25" s="29" t="s">
        <v>382</v>
      </c>
      <c r="I25" s="29" t="s">
        <v>382</v>
      </c>
      <c r="M25" s="29" t="s">
        <v>221</v>
      </c>
      <c r="O25" s="29" t="s">
        <v>160</v>
      </c>
    </row>
    <row r="26" spans="7:17" ht="16.5" customHeight="1">
      <c r="G26" s="29" t="s">
        <v>374</v>
      </c>
      <c r="I26" s="29" t="s">
        <v>374</v>
      </c>
      <c r="M26" s="29" t="s">
        <v>223</v>
      </c>
      <c r="O26" s="29" t="s">
        <v>165</v>
      </c>
    </row>
    <row r="27" spans="7:17" ht="16.5" customHeight="1">
      <c r="G27" s="29" t="s">
        <v>370</v>
      </c>
      <c r="I27" s="29" t="s">
        <v>370</v>
      </c>
      <c r="M27" s="29" t="s">
        <v>225</v>
      </c>
      <c r="O27" s="29" t="s">
        <v>169</v>
      </c>
    </row>
    <row r="28" spans="7:17" ht="16.5" customHeight="1">
      <c r="M28" s="29" t="s">
        <v>227</v>
      </c>
      <c r="O28" s="29" t="s">
        <v>173</v>
      </c>
    </row>
    <row r="29" spans="7:17" ht="16.5" customHeight="1">
      <c r="M29" s="29" t="s">
        <v>229</v>
      </c>
      <c r="O29" s="29" t="s">
        <v>182</v>
      </c>
    </row>
    <row r="30" spans="7:17" ht="16.5" customHeight="1">
      <c r="M30" s="29" t="s">
        <v>231</v>
      </c>
      <c r="O30" s="29" t="s">
        <v>186</v>
      </c>
    </row>
    <row r="31" spans="7:17" ht="16.5" customHeight="1">
      <c r="M31" s="29" t="s">
        <v>233</v>
      </c>
      <c r="O31" s="29" t="s">
        <v>190</v>
      </c>
    </row>
    <row r="32" spans="7:17" ht="16.5" customHeight="1">
      <c r="M32" s="29" t="s">
        <v>235</v>
      </c>
      <c r="O32" s="29" t="s">
        <v>195</v>
      </c>
    </row>
    <row r="33" spans="13:15" ht="16.5" customHeight="1">
      <c r="M33" s="29" t="s">
        <v>237</v>
      </c>
      <c r="O33" s="29" t="s">
        <v>198</v>
      </c>
    </row>
    <row r="34" spans="13:15" ht="16.5" customHeight="1">
      <c r="M34" s="29" t="s">
        <v>239</v>
      </c>
      <c r="O34" s="29" t="s">
        <v>201</v>
      </c>
    </row>
    <row r="35" spans="13:15" ht="16.5" customHeight="1">
      <c r="M35" s="29" t="s">
        <v>241</v>
      </c>
      <c r="O35" s="29" t="s">
        <v>271</v>
      </c>
    </row>
    <row r="36" spans="13:15" ht="16.5" customHeight="1">
      <c r="M36" s="29" t="s">
        <v>243</v>
      </c>
      <c r="O36" s="29" t="s">
        <v>274</v>
      </c>
    </row>
    <row r="37" spans="13:15" ht="16.5" customHeight="1">
      <c r="M37" s="29" t="s">
        <v>244</v>
      </c>
      <c r="O37" s="29" t="s">
        <v>205</v>
      </c>
    </row>
    <row r="38" spans="13:15" ht="16.5" customHeight="1">
      <c r="M38" s="29" t="s">
        <v>246</v>
      </c>
      <c r="O38" s="29" t="s">
        <v>207</v>
      </c>
    </row>
    <row r="39" spans="13:15" ht="16.5" customHeight="1">
      <c r="M39" s="29" t="s">
        <v>248</v>
      </c>
      <c r="O39" s="29" t="s">
        <v>209</v>
      </c>
    </row>
    <row r="40" spans="13:15" ht="16.5" customHeight="1">
      <c r="M40" s="29" t="s">
        <v>250</v>
      </c>
      <c r="O40" s="29" t="s">
        <v>212</v>
      </c>
    </row>
    <row r="41" spans="13:15" ht="16.5" customHeight="1">
      <c r="M41" s="29" t="s">
        <v>252</v>
      </c>
      <c r="O41" s="29" t="s">
        <v>214</v>
      </c>
    </row>
    <row r="42" spans="13:15" ht="16.5" customHeight="1">
      <c r="M42" s="29" t="s">
        <v>254</v>
      </c>
      <c r="O42" s="29" t="s">
        <v>216</v>
      </c>
    </row>
    <row r="43" spans="13:15" ht="16.5" customHeight="1">
      <c r="M43" s="29" t="s">
        <v>256</v>
      </c>
      <c r="O43" s="29" t="s">
        <v>218</v>
      </c>
    </row>
    <row r="44" spans="13:15" ht="16.5" customHeight="1">
      <c r="M44" s="29" t="s">
        <v>258</v>
      </c>
      <c r="O44" s="29" t="s">
        <v>220</v>
      </c>
    </row>
    <row r="45" spans="13:15" ht="16.5" customHeight="1">
      <c r="M45" s="29" t="s">
        <v>260</v>
      </c>
      <c r="O45" s="29" t="s">
        <v>222</v>
      </c>
    </row>
    <row r="46" spans="13:15" ht="16.5" customHeight="1">
      <c r="M46" s="29" t="s">
        <v>262</v>
      </c>
      <c r="O46" s="29" t="s">
        <v>224</v>
      </c>
    </row>
    <row r="47" spans="13:15" ht="16.5" customHeight="1">
      <c r="M47" s="29" t="s">
        <v>264</v>
      </c>
      <c r="O47" s="29" t="s">
        <v>226</v>
      </c>
    </row>
    <row r="48" spans="13:15" ht="16.5" customHeight="1">
      <c r="M48" s="29" t="s">
        <v>266</v>
      </c>
      <c r="O48" s="29" t="s">
        <v>228</v>
      </c>
    </row>
    <row r="49" spans="15:15" ht="16.5" customHeight="1">
      <c r="O49" s="29" t="s">
        <v>230</v>
      </c>
    </row>
    <row r="50" spans="15:15" ht="16.5" customHeight="1">
      <c r="O50" s="29" t="s">
        <v>232</v>
      </c>
    </row>
    <row r="51" spans="15:15" ht="16.5" customHeight="1">
      <c r="O51" s="29" t="s">
        <v>234</v>
      </c>
    </row>
    <row r="52" spans="15:15" ht="16.5" customHeight="1">
      <c r="O52" s="29" t="s">
        <v>236</v>
      </c>
    </row>
    <row r="53" spans="15:15" ht="16.5" customHeight="1">
      <c r="O53" s="29" t="s">
        <v>238</v>
      </c>
    </row>
    <row r="54" spans="15:15" ht="16.5" customHeight="1">
      <c r="O54" s="29" t="s">
        <v>240</v>
      </c>
    </row>
    <row r="55" spans="15:15" ht="16.5" customHeight="1">
      <c r="O55" s="29" t="s">
        <v>242</v>
      </c>
    </row>
    <row r="56" spans="15:15" ht="16.5" customHeight="1">
      <c r="O56" s="29" t="s">
        <v>245</v>
      </c>
    </row>
    <row r="57" spans="15:15" ht="16.5" customHeight="1">
      <c r="O57" s="29" t="s">
        <v>247</v>
      </c>
    </row>
    <row r="58" spans="15:15" ht="16.5" customHeight="1">
      <c r="O58" s="29" t="s">
        <v>251</v>
      </c>
    </row>
    <row r="59" spans="15:15" ht="16.5" customHeight="1">
      <c r="O59" s="29" t="s">
        <v>253</v>
      </c>
    </row>
    <row r="60" spans="15:15" ht="16.5" customHeight="1">
      <c r="O60" s="29" t="s">
        <v>255</v>
      </c>
    </row>
    <row r="61" spans="15:15" ht="16.5" customHeight="1">
      <c r="O61" s="29" t="s">
        <v>257</v>
      </c>
    </row>
    <row r="62" spans="15:15" ht="16.5" customHeight="1">
      <c r="O62" s="29" t="s">
        <v>259</v>
      </c>
    </row>
    <row r="63" spans="15:15" ht="16.5" customHeight="1">
      <c r="O63" s="29" t="s">
        <v>261</v>
      </c>
    </row>
    <row r="64" spans="15:15" ht="16.5" customHeight="1">
      <c r="O64" s="29" t="s">
        <v>263</v>
      </c>
    </row>
    <row r="65" spans="15:15" ht="16.5" customHeight="1">
      <c r="O65" s="29" t="s">
        <v>265</v>
      </c>
    </row>
    <row r="66" spans="15:15" ht="16.5" customHeight="1">
      <c r="O66" s="29" t="s">
        <v>267</v>
      </c>
    </row>
    <row r="67" spans="15:15" ht="16.5" customHeight="1">
      <c r="O67" s="29" t="s">
        <v>268</v>
      </c>
    </row>
    <row r="68" spans="15:15" ht="16.5" customHeight="1">
      <c r="O68" s="29" t="s">
        <v>270</v>
      </c>
    </row>
    <row r="69" spans="15:15" ht="16.5" customHeight="1">
      <c r="O69" s="29" t="s">
        <v>277</v>
      </c>
    </row>
    <row r="70" spans="15:15" ht="16.5" customHeight="1">
      <c r="O70" s="29" t="s">
        <v>278</v>
      </c>
    </row>
    <row r="71" spans="15:15" ht="16.5" customHeight="1">
      <c r="O71" s="29" t="s">
        <v>279</v>
      </c>
    </row>
    <row r="72" spans="15:15" ht="16.5" customHeight="1">
      <c r="O72" s="29" t="s">
        <v>281</v>
      </c>
    </row>
    <row r="73" spans="15:15" ht="16.5" customHeight="1">
      <c r="O73" s="29" t="s">
        <v>282</v>
      </c>
    </row>
    <row r="74" spans="15:15" ht="16.5" customHeight="1">
      <c r="O74" s="29" t="s">
        <v>283</v>
      </c>
    </row>
    <row r="75" spans="15:15" ht="16.5" customHeight="1">
      <c r="O75" s="29" t="s">
        <v>286</v>
      </c>
    </row>
    <row r="76" spans="15:15" ht="16.5" customHeight="1">
      <c r="O76" s="29" t="s">
        <v>287</v>
      </c>
    </row>
    <row r="77" spans="15:15" ht="16.5" customHeight="1">
      <c r="O77" s="29" t="s">
        <v>288</v>
      </c>
    </row>
    <row r="78" spans="15:15" ht="16.5" customHeight="1">
      <c r="O78" s="29" t="s">
        <v>290</v>
      </c>
    </row>
    <row r="79" spans="15:15" ht="16.5" customHeight="1">
      <c r="O79" s="29" t="s">
        <v>291</v>
      </c>
    </row>
    <row r="80" spans="15:15" ht="16.5" customHeight="1">
      <c r="O80" s="29" t="s">
        <v>292</v>
      </c>
    </row>
    <row r="81" spans="15:15" ht="16.5" customHeight="1">
      <c r="O81" s="29" t="s">
        <v>293</v>
      </c>
    </row>
    <row r="82" spans="15:15" ht="16.5" customHeight="1">
      <c r="O82" s="29" t="s">
        <v>294</v>
      </c>
    </row>
    <row r="83" spans="15:15" ht="16.5" customHeight="1">
      <c r="O83" s="29" t="s">
        <v>296</v>
      </c>
    </row>
    <row r="84" spans="15:15" ht="16.5" customHeight="1">
      <c r="O84" s="29" t="s">
        <v>297</v>
      </c>
    </row>
    <row r="85" spans="15:15" ht="16.5" customHeight="1">
      <c r="O85" s="29" t="s">
        <v>298</v>
      </c>
    </row>
    <row r="86" spans="15:15" ht="16.5" customHeight="1">
      <c r="O86" s="29" t="s">
        <v>301</v>
      </c>
    </row>
    <row r="87" spans="15:15" ht="16.5" customHeight="1">
      <c r="O87" s="29" t="s">
        <v>302</v>
      </c>
    </row>
    <row r="88" spans="15:15" ht="16.5" customHeight="1">
      <c r="O88" s="29" t="s">
        <v>303</v>
      </c>
    </row>
  </sheetData>
  <phoneticPr fontId="3"/>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29</vt:i4>
      </vt:variant>
    </vt:vector>
  </HeadingPairs>
  <TitlesOfParts>
    <vt:vector size="37" baseType="lpstr">
      <vt:lpstr>入学願書 1</vt:lpstr>
      <vt:lpstr>入学願書 2</vt:lpstr>
      <vt:lpstr>履歴書</vt:lpstr>
      <vt:lpstr>経費支弁書（英語または現地語）</vt:lpstr>
      <vt:lpstr>経費支弁書 (日本語)</vt:lpstr>
      <vt:lpstr>誓約書（日本語）</vt:lpstr>
      <vt:lpstr>誓約書 (英語)</vt:lpstr>
      <vt:lpstr>list</vt:lpstr>
      <vt:lpstr>_10月入学</vt:lpstr>
      <vt:lpstr>_10月入学_1.5年製</vt:lpstr>
      <vt:lpstr>_4月入学</vt:lpstr>
      <vt:lpstr>_4月入学_1年制_2年制</vt:lpstr>
      <vt:lpstr>'経費支弁書 (日本語)'!Print_Area</vt:lpstr>
      <vt:lpstr>'経費支弁書（英語または現地語）'!Print_Area</vt:lpstr>
      <vt:lpstr>'誓約書 (英語)'!Print_Area</vt:lpstr>
      <vt:lpstr>'誓約書（日本語）'!Print_Area</vt:lpstr>
      <vt:lpstr>'入学願書 1'!Print_Area</vt:lpstr>
      <vt:lpstr>'入学願書 2'!Print_Area</vt:lpstr>
      <vt:lpstr>履歴書!Print_Area</vt:lpstr>
      <vt:lpstr>アメリカ</vt:lpstr>
      <vt:lpstr>インド</vt:lpstr>
      <vt:lpstr>インドネシア</vt:lpstr>
      <vt:lpstr>サウジアラビア</vt:lpstr>
      <vt:lpstr>シンガポール</vt:lpstr>
      <vt:lpstr>スリランカ</vt:lpstr>
      <vt:lpstr>タイ</vt:lpstr>
      <vt:lpstr>ネパール</vt:lpstr>
      <vt:lpstr>パキスタン</vt:lpstr>
      <vt:lpstr>バングラデシュ</vt:lpstr>
      <vt:lpstr>ベトナム</vt:lpstr>
      <vt:lpstr>マレーシア</vt:lpstr>
      <vt:lpstr>ミャンマー</vt:lpstr>
      <vt:lpstr>韓国</vt:lpstr>
      <vt:lpstr>台湾</vt:lpstr>
      <vt:lpstr>中国</vt:lpstr>
      <vt:lpstr>中国マカオ</vt:lpstr>
      <vt:lpstr>中国香港</vt:lpstr>
    </vt:vector>
  </TitlesOfParts>
  <Company>Ehle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盧</dc:creator>
  <cp:lastModifiedBy>吉川  菜々穂</cp:lastModifiedBy>
  <cp:lastPrinted>2026-08-06T23:39:00Z</cp:lastPrinted>
  <dcterms:created xsi:type="dcterms:W3CDTF">2026-07-10T06:49:54Z</dcterms:created>
  <dcterms:modified xsi:type="dcterms:W3CDTF">2026-08-28T07:12:39Z</dcterms:modified>
</cp:coreProperties>
</file>